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10"/>
  </bookViews>
  <sheets>
    <sheet name="LAB" sheetId="2" r:id="rId1"/>
    <sheet name="BO" sheetId="1" r:id="rId2"/>
    <sheet name="OPD" sheetId="3" r:id="rId3"/>
    <sheet name="IPD" sheetId="5" r:id="rId4"/>
    <sheet name="PK OPD" sheetId="11" r:id="rId5"/>
    <sheet name="PK IPD" sheetId="4" r:id="rId6"/>
    <sheet name="PTSR OPD" sheetId="6" r:id="rId7"/>
    <sheet name="PTSR IPD" sheetId="7" r:id="rId8"/>
    <sheet name="SK OPD" sheetId="8" r:id="rId9"/>
    <sheet name="SK IPD" sheetId="9" r:id="rId10"/>
    <sheet name="RADIO" sheetId="10" r:id="rId11"/>
    <sheet name="OT" sheetId="12" r:id="rId12"/>
    <sheet name="SK-OT" sheetId="13" r:id="rId13"/>
  </sheets>
  <calcPr calcId="124519"/>
</workbook>
</file>

<file path=xl/calcChain.xml><?xml version="1.0" encoding="utf-8"?>
<calcChain xmlns="http://schemas.openxmlformats.org/spreadsheetml/2006/main">
  <c r="E16" i="12"/>
  <c r="L17" i="4"/>
  <c r="K17"/>
  <c r="J17"/>
  <c r="I17"/>
  <c r="H17"/>
  <c r="G17"/>
  <c r="F17"/>
  <c r="E17"/>
  <c r="D17"/>
  <c r="C17"/>
  <c r="B17"/>
  <c r="L16"/>
  <c r="L17" i="11"/>
  <c r="K17"/>
  <c r="J17"/>
  <c r="I17"/>
  <c r="H17"/>
  <c r="G17"/>
  <c r="F17"/>
  <c r="E17"/>
  <c r="D17"/>
  <c r="C17"/>
  <c r="B17"/>
  <c r="L16"/>
  <c r="L17" i="9"/>
  <c r="K17"/>
  <c r="I17"/>
  <c r="H17"/>
  <c r="G17"/>
  <c r="F17"/>
  <c r="E17"/>
  <c r="D17"/>
  <c r="C17"/>
  <c r="B17"/>
  <c r="L16"/>
  <c r="L17" i="8"/>
  <c r="B17"/>
  <c r="C17"/>
  <c r="D17"/>
  <c r="E17"/>
  <c r="F17"/>
  <c r="G17"/>
  <c r="H17"/>
  <c r="I17"/>
  <c r="K17"/>
  <c r="L16"/>
  <c r="K17" i="7"/>
  <c r="J17"/>
  <c r="I17"/>
  <c r="G17"/>
  <c r="F17"/>
  <c r="E17"/>
  <c r="D17"/>
  <c r="C17"/>
  <c r="B17"/>
  <c r="K16"/>
  <c r="J17" i="6"/>
  <c r="I17"/>
  <c r="H17"/>
  <c r="G17"/>
  <c r="F17"/>
  <c r="E17"/>
  <c r="D17"/>
  <c r="C17"/>
  <c r="B17"/>
  <c r="J16"/>
  <c r="O11" i="5"/>
  <c r="O10"/>
  <c r="O9"/>
  <c r="O8"/>
  <c r="O7"/>
  <c r="O6"/>
  <c r="O5"/>
  <c r="N11"/>
  <c r="N14" i="3"/>
  <c r="N13"/>
  <c r="N12"/>
  <c r="N11"/>
  <c r="N10"/>
  <c r="N9"/>
  <c r="N8"/>
  <c r="N7"/>
  <c r="N6"/>
  <c r="N5"/>
  <c r="M14"/>
  <c r="P12" i="1"/>
  <c r="P11"/>
  <c r="P10"/>
  <c r="P9"/>
  <c r="P8"/>
  <c r="P7"/>
  <c r="P6"/>
  <c r="O12"/>
  <c r="N9" i="2"/>
  <c r="N8"/>
  <c r="N7"/>
  <c r="N6"/>
  <c r="N5"/>
  <c r="M9"/>
  <c r="E10" i="12"/>
  <c r="E5"/>
  <c r="L15" i="8"/>
  <c r="E15" i="12"/>
  <c r="L15" i="4"/>
  <c r="L15" i="11"/>
  <c r="L15" i="9"/>
  <c r="K15" i="7"/>
  <c r="J15" i="6"/>
  <c r="M11" i="5"/>
  <c r="L14" i="3"/>
  <c r="N12" i="1"/>
  <c r="L9" i="2"/>
  <c r="E14" i="12"/>
  <c r="L14" i="4"/>
  <c r="L14" i="11"/>
  <c r="L14" i="9"/>
  <c r="L14" i="8"/>
  <c r="K14" i="7"/>
  <c r="J14" i="6"/>
  <c r="L11" i="5"/>
  <c r="K14" i="3"/>
  <c r="M12" i="1"/>
  <c r="K9" i="2"/>
  <c r="E13" i="12"/>
  <c r="L13" i="4"/>
  <c r="L13" i="11"/>
  <c r="L13" i="9"/>
  <c r="L13" i="8"/>
  <c r="K13" i="7"/>
  <c r="J13" i="6"/>
  <c r="K11" i="5"/>
  <c r="J14" i="3"/>
  <c r="L12" i="1"/>
  <c r="J9" i="2"/>
  <c r="B17" i="10"/>
  <c r="E12" i="12"/>
  <c r="L12" i="4"/>
  <c r="L12" i="11"/>
  <c r="L12" i="9"/>
  <c r="L12" i="8"/>
  <c r="K12" i="7"/>
  <c r="J12" i="6"/>
  <c r="J11" i="5"/>
  <c r="I14" i="3"/>
  <c r="K12" i="1"/>
  <c r="I9" i="2"/>
  <c r="E11" i="12"/>
  <c r="L11" i="11"/>
  <c r="L11" i="9"/>
  <c r="L11" i="8"/>
  <c r="K11" i="7"/>
  <c r="J11" i="6"/>
  <c r="I11" i="5"/>
  <c r="L11" i="4"/>
  <c r="H14" i="3"/>
  <c r="H9" i="2"/>
  <c r="J12" i="1"/>
  <c r="L10" i="11"/>
  <c r="L10" i="9"/>
  <c r="L10" i="8"/>
  <c r="K10" i="7"/>
  <c r="J10" i="6"/>
  <c r="H11" i="5"/>
  <c r="L10" i="4"/>
  <c r="G14" i="3"/>
  <c r="G9" i="2"/>
  <c r="I12" i="1"/>
  <c r="N5" i="13"/>
  <c r="D17" i="12"/>
  <c r="C17"/>
  <c r="B17"/>
  <c r="F17" i="10"/>
  <c r="E17"/>
  <c r="D17"/>
  <c r="C17"/>
  <c r="L9" i="11"/>
  <c r="L8"/>
  <c r="L7"/>
  <c r="L6"/>
  <c r="L9" i="9"/>
  <c r="L8"/>
  <c r="L7"/>
  <c r="L6"/>
  <c r="L9" i="8"/>
  <c r="L8"/>
  <c r="L7"/>
  <c r="L6"/>
  <c r="K9" i="7"/>
  <c r="K8"/>
  <c r="K7"/>
  <c r="K6"/>
  <c r="J9" i="6"/>
  <c r="J8"/>
  <c r="J7"/>
  <c r="J6"/>
  <c r="G11" i="5"/>
  <c r="F11"/>
  <c r="E11"/>
  <c r="D11"/>
  <c r="L9" i="4"/>
  <c r="L8"/>
  <c r="L7"/>
  <c r="L6"/>
  <c r="F14" i="3"/>
  <c r="E14"/>
  <c r="D14"/>
  <c r="C14"/>
  <c r="F9" i="2"/>
  <c r="E9"/>
  <c r="D9"/>
  <c r="C9"/>
  <c r="D12" i="1"/>
  <c r="E12"/>
  <c r="F12"/>
  <c r="G12"/>
  <c r="H12"/>
  <c r="L5" i="11"/>
  <c r="L5" i="9"/>
  <c r="L5" i="8"/>
  <c r="K5" i="7"/>
  <c r="J5" i="6"/>
  <c r="C11" i="5"/>
  <c r="L5" i="4"/>
  <c r="B14" i="3"/>
  <c r="B9" i="2"/>
  <c r="E17" i="12"/>
</calcChain>
</file>

<file path=xl/sharedStrings.xml><?xml version="1.0" encoding="utf-8"?>
<sst xmlns="http://schemas.openxmlformats.org/spreadsheetml/2006/main" count="299" uniqueCount="86">
  <si>
    <t>Sr. No.</t>
  </si>
  <si>
    <t>Name of the Departments</t>
  </si>
  <si>
    <t>JAN</t>
  </si>
  <si>
    <t>FEB</t>
  </si>
  <si>
    <t>MAR</t>
  </si>
  <si>
    <t>APR</t>
  </si>
  <si>
    <t>MAY</t>
  </si>
  <si>
    <t>JUNE</t>
  </si>
  <si>
    <t>JUL</t>
  </si>
  <si>
    <t>AUG</t>
  </si>
  <si>
    <t>SEP</t>
  </si>
  <si>
    <t>OCT</t>
  </si>
  <si>
    <t>NOV</t>
  </si>
  <si>
    <t>DEC</t>
  </si>
  <si>
    <t>TOTAL</t>
  </si>
  <si>
    <t>KC</t>
  </si>
  <si>
    <t>PK</t>
  </si>
  <si>
    <t>SHALYA</t>
  </si>
  <si>
    <t>SHALAKYA</t>
  </si>
  <si>
    <t>PTSR</t>
  </si>
  <si>
    <t>KB</t>
  </si>
  <si>
    <t>MONTH</t>
  </si>
  <si>
    <t>APRIL</t>
  </si>
  <si>
    <t>JULY</t>
  </si>
  <si>
    <t>HEMATOLOGY</t>
  </si>
  <si>
    <t>BIO-CHEMICAL</t>
  </si>
  <si>
    <t>SEROLOGICAL</t>
  </si>
  <si>
    <t>MICROBIOLOGICAL</t>
  </si>
  <si>
    <t>MARCH</t>
  </si>
  <si>
    <t>SHALAKYA-EYE</t>
  </si>
  <si>
    <t>SHALAKYA-ENT</t>
  </si>
  <si>
    <t>SW</t>
  </si>
  <si>
    <t>ATYIKA</t>
  </si>
  <si>
    <t>SNEHANA</t>
  </si>
  <si>
    <t>SWEDANA</t>
  </si>
  <si>
    <t>VAMANA</t>
  </si>
  <si>
    <t>VIRECHANA</t>
  </si>
  <si>
    <t>BASTI</t>
  </si>
  <si>
    <t>NASYA</t>
  </si>
  <si>
    <t>RAKTA-MOKSHANA</t>
  </si>
  <si>
    <t>SHIRODHARA</t>
  </si>
  <si>
    <t>SHIROBASTI</t>
  </si>
  <si>
    <t>OTHERS</t>
  </si>
  <si>
    <t>Total</t>
  </si>
  <si>
    <t>MATRA BASTI</t>
  </si>
  <si>
    <t>UTTAR BASTI</t>
  </si>
  <si>
    <t>YONI PICHU</t>
  </si>
  <si>
    <t>YONI PRAKSHALANA</t>
  </si>
  <si>
    <t>YONI ABHYANGA</t>
  </si>
  <si>
    <t>KSHAR KARMA</t>
  </si>
  <si>
    <t>YONI SWEDANA</t>
  </si>
  <si>
    <t>D&amp;C</t>
  </si>
  <si>
    <t>ANJANA</t>
  </si>
  <si>
    <t>ASCHOTANA</t>
  </si>
  <si>
    <t>TARPANA</t>
  </si>
  <si>
    <t>KARNAPURANA</t>
  </si>
  <si>
    <t xml:space="preserve">ANJANA </t>
  </si>
  <si>
    <t xml:space="preserve">TARPANA </t>
  </si>
  <si>
    <t>PARISHEK</t>
  </si>
  <si>
    <t xml:space="preserve">KARNA PURANA </t>
  </si>
  <si>
    <t>KARNA DHOOPANA</t>
  </si>
  <si>
    <t xml:space="preserve">NASYA </t>
  </si>
  <si>
    <t>X-RAY</t>
  </si>
  <si>
    <t>USG</t>
  </si>
  <si>
    <t>ECG</t>
  </si>
  <si>
    <t>DELIVERIES</t>
  </si>
  <si>
    <t>KSHARSUTRA</t>
  </si>
  <si>
    <r>
      <t>No.of Total Bed Days Occupied 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2021)</t>
    </r>
  </si>
  <si>
    <r>
      <t>No.of IPD (In patient Department) Patients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2021)</t>
    </r>
  </si>
  <si>
    <t>SHALAKYA IPD DATA-2021(1st Jan to 31st Dec 2021)</t>
  </si>
  <si>
    <t>PANCHKARMA OPD PRO. DATA-2021(1st Jan to 31st Dec 2021)</t>
  </si>
  <si>
    <t>SHALAKYA OPD PROCEDURE DATA-2021(1st Jan to 31st Dec 2021)</t>
  </si>
  <si>
    <t>P.T.S.R IPD DATA-2021(1st Jan to 31st Dec 2021)</t>
  </si>
  <si>
    <t>P.T.S.R OPD PROCEDURE DATA-2021(1st Jan to 31st Dec 2021)</t>
  </si>
  <si>
    <t>PANCHKARMA IPD PROCEDURES DATA-2021(1st Jan to 31st Dec 2021)</t>
  </si>
  <si>
    <r>
      <t>OPD DATA-2021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2021)</t>
    </r>
  </si>
  <si>
    <r>
      <t>LAB DATA-2021 (1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Jan to 31</t>
    </r>
    <r>
      <rPr>
        <b/>
        <vertAlign val="superscript"/>
        <sz val="18"/>
        <color theme="1"/>
        <rFont val="Times New Roman"/>
        <family val="1"/>
      </rPr>
      <t>st</t>
    </r>
    <r>
      <rPr>
        <b/>
        <sz val="18"/>
        <color theme="1"/>
        <rFont val="Times New Roman"/>
        <family val="1"/>
      </rPr>
      <t xml:space="preserve"> Dec 2021)</t>
    </r>
  </si>
  <si>
    <t>Major OT</t>
  </si>
  <si>
    <t>Minor OT</t>
  </si>
  <si>
    <t>Parasurgical</t>
  </si>
  <si>
    <t>Shalakya OT DATA-2021 (1st Jan to 31st Dec 2021)</t>
  </si>
  <si>
    <t>Number of OT</t>
  </si>
  <si>
    <t>JUN</t>
  </si>
  <si>
    <t>Toatl</t>
  </si>
  <si>
    <r>
      <t>OT DATA-2021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2021)</t>
    </r>
  </si>
  <si>
    <r>
      <t>RADIOLOGY DATA-2021 (1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Jan to 31</t>
    </r>
    <r>
      <rPr>
        <b/>
        <vertAlign val="superscript"/>
        <sz val="14"/>
        <color theme="1"/>
        <rFont val="Times New Roman"/>
        <family val="1"/>
      </rPr>
      <t>st</t>
    </r>
    <r>
      <rPr>
        <b/>
        <sz val="14"/>
        <color theme="1"/>
        <rFont val="Times New Roman"/>
        <family val="1"/>
      </rPr>
      <t xml:space="preserve"> Dec 2021)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</si>
</sst>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5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vertAlign val="superscript"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55">
    <xf numFmtId="0" fontId="0" fillId="0" borderId="0" xfId="0"/>
    <xf numFmtId="0" fontId="5" fillId="0" borderId="0" xfId="0" applyFont="1"/>
    <xf numFmtId="0" fontId="0" fillId="0" borderId="0" xfId="0" applyBorder="1"/>
    <xf numFmtId="0" fontId="9" fillId="0" borderId="0" xfId="0" applyFont="1"/>
    <xf numFmtId="3" fontId="0" fillId="0" borderId="0" xfId="0" applyNumberForma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10" fillId="0" borderId="0" xfId="0" applyFont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" fontId="4" fillId="0" borderId="16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164" fontId="12" fillId="0" borderId="3" xfId="1" applyNumberFormat="1" applyFont="1" applyBorder="1" applyAlignment="1">
      <alignment horizontal="center" wrapText="1"/>
    </xf>
    <xf numFmtId="164" fontId="12" fillId="0" borderId="14" xfId="1" applyNumberFormat="1" applyFont="1" applyBorder="1" applyAlignment="1">
      <alignment horizontal="center" wrapText="1"/>
    </xf>
    <xf numFmtId="164" fontId="12" fillId="0" borderId="13" xfId="1" applyNumberFormat="1" applyFont="1" applyBorder="1" applyAlignment="1">
      <alignment horizontal="center" wrapText="1"/>
    </xf>
    <xf numFmtId="164" fontId="12" fillId="0" borderId="18" xfId="1" applyNumberFormat="1" applyFont="1" applyBorder="1" applyAlignment="1">
      <alignment horizontal="center" wrapText="1"/>
    </xf>
    <xf numFmtId="164" fontId="12" fillId="0" borderId="19" xfId="1" applyNumberFormat="1" applyFont="1" applyBorder="1" applyAlignment="1">
      <alignment horizontal="center" wrapText="1"/>
    </xf>
    <xf numFmtId="164" fontId="12" fillId="0" borderId="20" xfId="1" applyNumberFormat="1" applyFont="1" applyBorder="1" applyAlignment="1">
      <alignment horizontal="center" wrapText="1"/>
    </xf>
    <xf numFmtId="164" fontId="12" fillId="0" borderId="5" xfId="1" applyNumberFormat="1" applyFont="1" applyBorder="1" applyAlignment="1">
      <alignment horizontal="center" wrapText="1"/>
    </xf>
    <xf numFmtId="164" fontId="12" fillId="0" borderId="6" xfId="1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horizontal="center" vertical="top" wrapText="1"/>
    </xf>
    <xf numFmtId="3" fontId="3" fillId="0" borderId="13" xfId="0" applyNumberFormat="1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 vertical="top" wrapText="1"/>
    </xf>
    <xf numFmtId="3" fontId="3" fillId="0" borderId="11" xfId="0" applyNumberFormat="1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3" fontId="3" fillId="0" borderId="9" xfId="0" applyNumberFormat="1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wrapText="1"/>
    </xf>
    <xf numFmtId="3" fontId="3" fillId="0" borderId="16" xfId="0" applyNumberFormat="1" applyFont="1" applyBorder="1" applyAlignment="1">
      <alignment horizontal="center" vertical="top" wrapText="1"/>
    </xf>
    <xf numFmtId="3" fontId="3" fillId="0" borderId="15" xfId="0" applyNumberFormat="1" applyFont="1" applyBorder="1" applyAlignment="1">
      <alignment horizontal="center" vertical="top" wrapText="1"/>
    </xf>
    <xf numFmtId="3" fontId="3" fillId="0" borderId="17" xfId="0" applyNumberFormat="1" applyFont="1" applyBorder="1" applyAlignment="1">
      <alignment horizontal="center" vertical="top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0" fontId="4" fillId="0" borderId="2" xfId="0" applyFont="1" applyFill="1" applyBorder="1" applyAlignment="1">
      <alignment horizontal="center" wrapText="1"/>
    </xf>
    <xf numFmtId="0" fontId="10" fillId="0" borderId="20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0"/>
  <sheetViews>
    <sheetView tabSelected="1" workbookViewId="0">
      <selection activeCell="E12" sqref="E12"/>
    </sheetView>
  </sheetViews>
  <sheetFormatPr defaultRowHeight="15"/>
  <cols>
    <col min="1" max="1" width="18.85546875" bestFit="1" customWidth="1"/>
    <col min="2" max="4" width="8.140625" customWidth="1"/>
    <col min="5" max="6" width="7.28515625" customWidth="1"/>
  </cols>
  <sheetData>
    <row r="2" spans="1:14" ht="27">
      <c r="A2" s="151" t="s">
        <v>76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23.2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9" customFormat="1" ht="23.25" customHeight="1" thickBot="1">
      <c r="A4" s="6" t="s">
        <v>21</v>
      </c>
      <c r="B4" s="23" t="s">
        <v>2</v>
      </c>
      <c r="C4" s="24" t="s">
        <v>3</v>
      </c>
      <c r="D4" s="24" t="s">
        <v>4</v>
      </c>
      <c r="E4" s="24" t="s">
        <v>22</v>
      </c>
      <c r="F4" s="24" t="s">
        <v>6</v>
      </c>
      <c r="G4" s="24" t="s">
        <v>7</v>
      </c>
      <c r="H4" s="24" t="s">
        <v>23</v>
      </c>
      <c r="I4" s="24" t="s">
        <v>9</v>
      </c>
      <c r="J4" s="24" t="s">
        <v>10</v>
      </c>
      <c r="K4" s="24" t="s">
        <v>11</v>
      </c>
      <c r="L4" s="24" t="s">
        <v>12</v>
      </c>
      <c r="M4" s="28" t="s">
        <v>13</v>
      </c>
      <c r="N4" s="10" t="s">
        <v>14</v>
      </c>
    </row>
    <row r="5" spans="1:14" ht="21.75" customHeight="1">
      <c r="A5" s="21" t="s">
        <v>24</v>
      </c>
      <c r="B5" s="65">
        <v>2736</v>
      </c>
      <c r="C5" s="22">
        <v>2606</v>
      </c>
      <c r="D5" s="22">
        <v>2608</v>
      </c>
      <c r="E5" s="22">
        <v>2010</v>
      </c>
      <c r="F5" s="22">
        <v>3208</v>
      </c>
      <c r="G5" s="22">
        <v>3574</v>
      </c>
      <c r="H5" s="22">
        <v>2586</v>
      </c>
      <c r="I5" s="22">
        <v>3021</v>
      </c>
      <c r="J5" s="22">
        <v>3005</v>
      </c>
      <c r="K5" s="22">
        <v>3288</v>
      </c>
      <c r="L5" s="22">
        <v>2687</v>
      </c>
      <c r="M5" s="99">
        <v>3726</v>
      </c>
      <c r="N5" s="68">
        <f>SUM(B5:M5)</f>
        <v>35055</v>
      </c>
    </row>
    <row r="6" spans="1:14" ht="21.75" customHeight="1">
      <c r="A6" s="20" t="s">
        <v>25</v>
      </c>
      <c r="B6" s="69">
        <v>548</v>
      </c>
      <c r="C6" s="19">
        <v>586</v>
      </c>
      <c r="D6" s="19">
        <v>502</v>
      </c>
      <c r="E6" s="19">
        <v>398</v>
      </c>
      <c r="F6" s="19">
        <v>427</v>
      </c>
      <c r="G6" s="19">
        <v>469</v>
      </c>
      <c r="H6" s="19">
        <v>423</v>
      </c>
      <c r="I6" s="19">
        <v>234</v>
      </c>
      <c r="J6" s="19">
        <v>436</v>
      </c>
      <c r="K6" s="19">
        <v>418</v>
      </c>
      <c r="L6" s="19">
        <v>433</v>
      </c>
      <c r="M6" s="100">
        <v>491</v>
      </c>
      <c r="N6" s="72">
        <f>SUM(B6:M6)</f>
        <v>5365</v>
      </c>
    </row>
    <row r="7" spans="1:14" ht="21.75" customHeight="1">
      <c r="A7" s="20" t="s">
        <v>26</v>
      </c>
      <c r="B7" s="69">
        <v>393</v>
      </c>
      <c r="C7" s="19">
        <v>397</v>
      </c>
      <c r="D7" s="19">
        <v>383</v>
      </c>
      <c r="E7" s="19">
        <v>294</v>
      </c>
      <c r="F7" s="19">
        <v>329</v>
      </c>
      <c r="G7" s="19">
        <v>388</v>
      </c>
      <c r="H7" s="19">
        <v>247</v>
      </c>
      <c r="I7" s="19">
        <v>180</v>
      </c>
      <c r="J7" s="19">
        <v>290</v>
      </c>
      <c r="K7" s="19">
        <v>178</v>
      </c>
      <c r="L7" s="19">
        <v>236</v>
      </c>
      <c r="M7" s="100">
        <v>268</v>
      </c>
      <c r="N7" s="72">
        <f>SUM(B7:M7)</f>
        <v>3583</v>
      </c>
    </row>
    <row r="8" spans="1:14" ht="21.75" customHeight="1" thickBot="1">
      <c r="A8" s="25" t="s">
        <v>27</v>
      </c>
      <c r="B8" s="73">
        <v>24</v>
      </c>
      <c r="C8" s="26">
        <v>11</v>
      </c>
      <c r="D8" s="26">
        <v>32</v>
      </c>
      <c r="E8" s="26">
        <v>42</v>
      </c>
      <c r="F8" s="26">
        <v>23</v>
      </c>
      <c r="G8" s="26">
        <v>61</v>
      </c>
      <c r="H8" s="26">
        <v>13</v>
      </c>
      <c r="I8" s="26">
        <v>25</v>
      </c>
      <c r="J8" s="26">
        <v>13</v>
      </c>
      <c r="K8" s="26">
        <v>25</v>
      </c>
      <c r="L8" s="26">
        <v>15</v>
      </c>
      <c r="M8" s="101">
        <v>22</v>
      </c>
      <c r="N8" s="76">
        <f>SUM(B8:M8)</f>
        <v>306</v>
      </c>
    </row>
    <row r="9" spans="1:14" ht="21.75" customHeight="1" thickBot="1">
      <c r="A9" s="6" t="s">
        <v>14</v>
      </c>
      <c r="B9" s="77">
        <f t="shared" ref="B9:G9" si="0">SUM(B5:B8)</f>
        <v>3701</v>
      </c>
      <c r="C9" s="27">
        <f t="shared" si="0"/>
        <v>3600</v>
      </c>
      <c r="D9" s="27">
        <f t="shared" si="0"/>
        <v>3525</v>
      </c>
      <c r="E9" s="27">
        <f t="shared" si="0"/>
        <v>2744</v>
      </c>
      <c r="F9" s="27">
        <f t="shared" si="0"/>
        <v>3987</v>
      </c>
      <c r="G9" s="27">
        <f t="shared" si="0"/>
        <v>4492</v>
      </c>
      <c r="H9" s="27">
        <f t="shared" ref="H9:N9" si="1">SUM(H5:H8)</f>
        <v>3269</v>
      </c>
      <c r="I9" s="27">
        <f t="shared" si="1"/>
        <v>3460</v>
      </c>
      <c r="J9" s="27">
        <f t="shared" si="1"/>
        <v>3744</v>
      </c>
      <c r="K9" s="27">
        <f t="shared" si="1"/>
        <v>3909</v>
      </c>
      <c r="L9" s="27">
        <f t="shared" si="1"/>
        <v>3371</v>
      </c>
      <c r="M9" s="131">
        <f t="shared" si="1"/>
        <v>4507</v>
      </c>
      <c r="N9" s="80">
        <f t="shared" si="1"/>
        <v>44309</v>
      </c>
    </row>
    <row r="10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</sheetData>
  <mergeCells count="1">
    <mergeCell ref="A2:N2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L17"/>
  <sheetViews>
    <sheetView workbookViewId="0">
      <selection activeCell="L18" sqref="L18"/>
    </sheetView>
  </sheetViews>
  <sheetFormatPr defaultRowHeight="15"/>
  <cols>
    <col min="3" max="3" width="13.42578125" customWidth="1"/>
    <col min="4" max="4" width="12.42578125" customWidth="1"/>
    <col min="5" max="5" width="11" customWidth="1"/>
    <col min="7" max="7" width="11.28515625" customWidth="1"/>
    <col min="9" max="9" width="13.140625" customWidth="1"/>
    <col min="10" max="10" width="12.140625" customWidth="1"/>
  </cols>
  <sheetData>
    <row r="2" spans="1:12" ht="22.5">
      <c r="A2" s="151" t="s">
        <v>69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23.2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7" customFormat="1" ht="39" thickBot="1">
      <c r="A4" s="10" t="s">
        <v>21</v>
      </c>
      <c r="B4" s="23" t="s">
        <v>56</v>
      </c>
      <c r="C4" s="24" t="s">
        <v>53</v>
      </c>
      <c r="D4" s="24" t="s">
        <v>57</v>
      </c>
      <c r="E4" s="24" t="s">
        <v>58</v>
      </c>
      <c r="F4" s="24" t="s">
        <v>59</v>
      </c>
      <c r="G4" s="24" t="s">
        <v>60</v>
      </c>
      <c r="H4" s="24" t="s">
        <v>61</v>
      </c>
      <c r="I4" s="24" t="s">
        <v>40</v>
      </c>
      <c r="J4" s="24" t="s">
        <v>41</v>
      </c>
      <c r="K4" s="28" t="s">
        <v>42</v>
      </c>
      <c r="L4" s="10" t="s">
        <v>14</v>
      </c>
    </row>
    <row r="5" spans="1:12" ht="19.5" customHeight="1">
      <c r="A5" s="38" t="s">
        <v>2</v>
      </c>
      <c r="B5" s="65">
        <v>8</v>
      </c>
      <c r="C5" s="22">
        <v>41</v>
      </c>
      <c r="D5" s="66">
        <v>109</v>
      </c>
      <c r="E5" s="66">
        <v>89</v>
      </c>
      <c r="F5" s="66">
        <v>41</v>
      </c>
      <c r="G5" s="66">
        <v>35</v>
      </c>
      <c r="H5" s="66">
        <v>49</v>
      </c>
      <c r="I5" s="66">
        <v>2</v>
      </c>
      <c r="J5" s="66">
        <v>0</v>
      </c>
      <c r="K5" s="67">
        <v>52</v>
      </c>
      <c r="L5" s="68">
        <f t="shared" ref="L5:L16" si="0">SUM(B5:K5)</f>
        <v>426</v>
      </c>
    </row>
    <row r="6" spans="1:12" ht="19.5" customHeight="1">
      <c r="A6" s="39" t="s">
        <v>3</v>
      </c>
      <c r="B6" s="69">
        <v>28</v>
      </c>
      <c r="C6" s="19">
        <v>36</v>
      </c>
      <c r="D6" s="70">
        <v>59</v>
      </c>
      <c r="E6" s="70">
        <v>77</v>
      </c>
      <c r="F6" s="70">
        <v>45</v>
      </c>
      <c r="G6" s="70">
        <v>27</v>
      </c>
      <c r="H6" s="70">
        <v>100</v>
      </c>
      <c r="I6" s="70">
        <v>0</v>
      </c>
      <c r="J6" s="70">
        <v>0</v>
      </c>
      <c r="K6" s="71">
        <v>49</v>
      </c>
      <c r="L6" s="72">
        <f t="shared" si="0"/>
        <v>421</v>
      </c>
    </row>
    <row r="7" spans="1:12" ht="19.5" customHeight="1">
      <c r="A7" s="39" t="s">
        <v>28</v>
      </c>
      <c r="B7" s="69">
        <v>4</v>
      </c>
      <c r="C7" s="19">
        <v>41</v>
      </c>
      <c r="D7" s="70">
        <v>103</v>
      </c>
      <c r="E7" s="70">
        <v>77</v>
      </c>
      <c r="F7" s="70">
        <v>53</v>
      </c>
      <c r="G7" s="70">
        <v>13</v>
      </c>
      <c r="H7" s="70">
        <v>108</v>
      </c>
      <c r="I7" s="70">
        <v>0</v>
      </c>
      <c r="J7" s="70">
        <v>0</v>
      </c>
      <c r="K7" s="71">
        <v>83</v>
      </c>
      <c r="L7" s="72">
        <f t="shared" si="0"/>
        <v>482</v>
      </c>
    </row>
    <row r="8" spans="1:12" ht="19.5" customHeight="1">
      <c r="A8" s="39" t="s">
        <v>22</v>
      </c>
      <c r="B8" s="69">
        <v>26</v>
      </c>
      <c r="C8" s="19">
        <v>30</v>
      </c>
      <c r="D8" s="70">
        <v>99</v>
      </c>
      <c r="E8" s="70">
        <v>93</v>
      </c>
      <c r="F8" s="70">
        <v>55</v>
      </c>
      <c r="G8" s="70">
        <v>20</v>
      </c>
      <c r="H8" s="70">
        <v>76</v>
      </c>
      <c r="I8" s="70">
        <v>0</v>
      </c>
      <c r="J8" s="70">
        <v>0</v>
      </c>
      <c r="K8" s="71">
        <v>50</v>
      </c>
      <c r="L8" s="72">
        <f t="shared" si="0"/>
        <v>449</v>
      </c>
    </row>
    <row r="9" spans="1:12" ht="19.5" customHeight="1">
      <c r="A9" s="39" t="s">
        <v>6</v>
      </c>
      <c r="B9" s="69">
        <v>19</v>
      </c>
      <c r="C9" s="19">
        <v>50</v>
      </c>
      <c r="D9" s="70">
        <v>107</v>
      </c>
      <c r="E9" s="70">
        <v>88</v>
      </c>
      <c r="F9" s="70">
        <v>23</v>
      </c>
      <c r="G9" s="70">
        <v>15</v>
      </c>
      <c r="H9" s="70">
        <v>84</v>
      </c>
      <c r="I9" s="70">
        <v>0</v>
      </c>
      <c r="J9" s="70">
        <v>0</v>
      </c>
      <c r="K9" s="71">
        <v>91</v>
      </c>
      <c r="L9" s="72">
        <f t="shared" si="0"/>
        <v>477</v>
      </c>
    </row>
    <row r="10" spans="1:12" ht="19.5" customHeight="1">
      <c r="A10" s="39" t="s">
        <v>7</v>
      </c>
      <c r="B10" s="69">
        <v>13</v>
      </c>
      <c r="C10" s="19">
        <v>52</v>
      </c>
      <c r="D10" s="70">
        <v>126</v>
      </c>
      <c r="E10" s="70">
        <v>80</v>
      </c>
      <c r="F10" s="70">
        <v>59</v>
      </c>
      <c r="G10" s="70">
        <v>13</v>
      </c>
      <c r="H10" s="70">
        <v>83</v>
      </c>
      <c r="I10" s="70">
        <v>0</v>
      </c>
      <c r="J10" s="70">
        <v>0</v>
      </c>
      <c r="K10" s="71">
        <v>36</v>
      </c>
      <c r="L10" s="72">
        <f t="shared" si="0"/>
        <v>462</v>
      </c>
    </row>
    <row r="11" spans="1:12" ht="19.5" customHeight="1">
      <c r="A11" s="39" t="s">
        <v>23</v>
      </c>
      <c r="B11" s="69">
        <v>8</v>
      </c>
      <c r="C11" s="19">
        <v>26</v>
      </c>
      <c r="D11" s="70">
        <v>62</v>
      </c>
      <c r="E11" s="70">
        <v>58</v>
      </c>
      <c r="F11" s="70">
        <v>44</v>
      </c>
      <c r="G11" s="70">
        <v>40</v>
      </c>
      <c r="H11" s="70">
        <v>54</v>
      </c>
      <c r="I11" s="70">
        <v>0</v>
      </c>
      <c r="J11" s="70">
        <v>0</v>
      </c>
      <c r="K11" s="71">
        <v>61</v>
      </c>
      <c r="L11" s="72">
        <f t="shared" si="0"/>
        <v>353</v>
      </c>
    </row>
    <row r="12" spans="1:12" ht="19.5" customHeight="1">
      <c r="A12" s="39" t="s">
        <v>9</v>
      </c>
      <c r="B12" s="69">
        <v>7</v>
      </c>
      <c r="C12" s="19">
        <v>14</v>
      </c>
      <c r="D12" s="70">
        <v>87</v>
      </c>
      <c r="E12" s="70">
        <v>35</v>
      </c>
      <c r="F12" s="70">
        <v>37</v>
      </c>
      <c r="G12" s="70">
        <v>7</v>
      </c>
      <c r="H12" s="70">
        <v>104</v>
      </c>
      <c r="I12" s="70">
        <v>0</v>
      </c>
      <c r="J12" s="70">
        <v>0</v>
      </c>
      <c r="K12" s="71">
        <v>73</v>
      </c>
      <c r="L12" s="72">
        <f t="shared" si="0"/>
        <v>364</v>
      </c>
    </row>
    <row r="13" spans="1:12" ht="19.5" customHeight="1">
      <c r="A13" s="39" t="s">
        <v>10</v>
      </c>
      <c r="B13" s="69">
        <v>13</v>
      </c>
      <c r="C13" s="19">
        <v>21</v>
      </c>
      <c r="D13" s="70">
        <v>118</v>
      </c>
      <c r="E13" s="70">
        <v>51</v>
      </c>
      <c r="F13" s="70">
        <v>7</v>
      </c>
      <c r="G13" s="70">
        <v>22</v>
      </c>
      <c r="H13" s="70">
        <v>78</v>
      </c>
      <c r="I13" s="70">
        <v>0</v>
      </c>
      <c r="J13" s="70">
        <v>0</v>
      </c>
      <c r="K13" s="71">
        <v>55</v>
      </c>
      <c r="L13" s="72">
        <f t="shared" si="0"/>
        <v>365</v>
      </c>
    </row>
    <row r="14" spans="1:12" ht="19.5" customHeight="1">
      <c r="A14" s="39" t="s">
        <v>11</v>
      </c>
      <c r="B14" s="69">
        <v>36</v>
      </c>
      <c r="C14" s="19">
        <v>24</v>
      </c>
      <c r="D14" s="70">
        <v>107</v>
      </c>
      <c r="E14" s="70">
        <v>46</v>
      </c>
      <c r="F14" s="70">
        <v>38</v>
      </c>
      <c r="G14" s="70">
        <v>5</v>
      </c>
      <c r="H14" s="70">
        <v>80</v>
      </c>
      <c r="I14" s="70">
        <v>0</v>
      </c>
      <c r="J14" s="70">
        <v>0</v>
      </c>
      <c r="K14" s="71">
        <v>53</v>
      </c>
      <c r="L14" s="72">
        <f t="shared" si="0"/>
        <v>389</v>
      </c>
    </row>
    <row r="15" spans="1:12" ht="19.5" customHeight="1">
      <c r="A15" s="39" t="s">
        <v>12</v>
      </c>
      <c r="B15" s="69">
        <v>52</v>
      </c>
      <c r="C15" s="19">
        <v>35</v>
      </c>
      <c r="D15" s="70">
        <v>35</v>
      </c>
      <c r="E15" s="70">
        <v>46</v>
      </c>
      <c r="F15" s="70">
        <v>30</v>
      </c>
      <c r="G15" s="70">
        <v>7</v>
      </c>
      <c r="H15" s="140">
        <v>126</v>
      </c>
      <c r="I15" s="70">
        <v>0</v>
      </c>
      <c r="J15" s="70">
        <v>0</v>
      </c>
      <c r="K15" s="71">
        <v>55</v>
      </c>
      <c r="L15" s="72">
        <f t="shared" si="0"/>
        <v>386</v>
      </c>
    </row>
    <row r="16" spans="1:12" ht="19.5" customHeight="1" thickBot="1">
      <c r="A16" s="40" t="s">
        <v>13</v>
      </c>
      <c r="B16" s="73">
        <v>179</v>
      </c>
      <c r="C16" s="26">
        <v>12</v>
      </c>
      <c r="D16" s="74">
        <v>52</v>
      </c>
      <c r="E16" s="74">
        <v>15</v>
      </c>
      <c r="F16" s="74">
        <v>29</v>
      </c>
      <c r="G16" s="74">
        <v>15</v>
      </c>
      <c r="H16" s="74">
        <v>163</v>
      </c>
      <c r="I16" s="74">
        <v>0</v>
      </c>
      <c r="J16" s="74">
        <v>0</v>
      </c>
      <c r="K16" s="75">
        <v>35</v>
      </c>
      <c r="L16" s="76">
        <f t="shared" si="0"/>
        <v>500</v>
      </c>
    </row>
    <row r="17" spans="1:12" ht="19.5" customHeight="1" thickBot="1">
      <c r="A17" s="12" t="s">
        <v>43</v>
      </c>
      <c r="B17" s="77">
        <f t="shared" ref="B17:I17" si="1">SUM(B5:B16)</f>
        <v>393</v>
      </c>
      <c r="C17" s="27">
        <f t="shared" si="1"/>
        <v>382</v>
      </c>
      <c r="D17" s="78">
        <f t="shared" si="1"/>
        <v>1064</v>
      </c>
      <c r="E17" s="78">
        <f t="shared" si="1"/>
        <v>755</v>
      </c>
      <c r="F17" s="78">
        <f t="shared" si="1"/>
        <v>461</v>
      </c>
      <c r="G17" s="78">
        <f t="shared" si="1"/>
        <v>219</v>
      </c>
      <c r="H17" s="78">
        <f t="shared" si="1"/>
        <v>1105</v>
      </c>
      <c r="I17" s="78">
        <f t="shared" si="1"/>
        <v>2</v>
      </c>
      <c r="J17" s="78">
        <v>0</v>
      </c>
      <c r="K17" s="79">
        <f>SUM(K5:K16)</f>
        <v>693</v>
      </c>
      <c r="L17" s="80">
        <f>SUM(B17:K17)</f>
        <v>5074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17"/>
  <sheetViews>
    <sheetView topLeftCell="A5" workbookViewId="0">
      <selection activeCell="F5" sqref="F5:F16"/>
    </sheetView>
  </sheetViews>
  <sheetFormatPr defaultRowHeight="15.75"/>
  <cols>
    <col min="1" max="1" width="16.7109375" style="3" customWidth="1"/>
    <col min="2" max="2" width="15.85546875" style="3" customWidth="1"/>
    <col min="3" max="3" width="14" style="3" customWidth="1"/>
    <col min="4" max="4" width="14.7109375" style="3" customWidth="1"/>
    <col min="5" max="5" width="16.42578125" style="3" customWidth="1"/>
    <col min="6" max="6" width="17.140625" style="3" customWidth="1"/>
    <col min="7" max="16384" width="9.140625" style="3"/>
  </cols>
  <sheetData>
    <row r="2" spans="1:6" ht="21.75">
      <c r="A2" s="152" t="s">
        <v>85</v>
      </c>
      <c r="B2" s="152"/>
      <c r="C2" s="152"/>
      <c r="D2" s="152"/>
      <c r="E2" s="152"/>
      <c r="F2" s="152"/>
    </row>
    <row r="3" spans="1:6" ht="16.5" thickBot="1">
      <c r="A3" s="42"/>
      <c r="B3" s="42"/>
      <c r="C3" s="42"/>
      <c r="D3" s="42"/>
      <c r="E3" s="42"/>
      <c r="F3" s="42"/>
    </row>
    <row r="4" spans="1:6" ht="19.5" customHeight="1" thickBot="1">
      <c r="A4" s="46" t="s">
        <v>21</v>
      </c>
      <c r="B4" s="44" t="s">
        <v>62</v>
      </c>
      <c r="C4" s="43" t="s">
        <v>63</v>
      </c>
      <c r="D4" s="43" t="s">
        <v>64</v>
      </c>
      <c r="E4" s="43" t="s">
        <v>65</v>
      </c>
      <c r="F4" s="59" t="s">
        <v>66</v>
      </c>
    </row>
    <row r="5" spans="1:6" ht="26.25" customHeight="1">
      <c r="A5" s="47" t="s">
        <v>2</v>
      </c>
      <c r="B5" s="45">
        <v>216</v>
      </c>
      <c r="C5" s="41">
        <v>123</v>
      </c>
      <c r="D5" s="41">
        <v>55</v>
      </c>
      <c r="E5" s="41">
        <v>7</v>
      </c>
      <c r="F5" s="60">
        <v>23</v>
      </c>
    </row>
    <row r="6" spans="1:6" ht="26.25" customHeight="1">
      <c r="A6" s="47" t="s">
        <v>3</v>
      </c>
      <c r="B6" s="45">
        <v>346</v>
      </c>
      <c r="C6" s="41">
        <v>130</v>
      </c>
      <c r="D6" s="41">
        <v>58</v>
      </c>
      <c r="E6" s="41">
        <v>6</v>
      </c>
      <c r="F6" s="60">
        <v>14</v>
      </c>
    </row>
    <row r="7" spans="1:6" ht="26.25" customHeight="1">
      <c r="A7" s="47" t="s">
        <v>28</v>
      </c>
      <c r="B7" s="45">
        <v>236</v>
      </c>
      <c r="C7" s="41">
        <v>100</v>
      </c>
      <c r="D7" s="41">
        <v>36</v>
      </c>
      <c r="E7" s="41">
        <v>1</v>
      </c>
      <c r="F7" s="60">
        <v>15</v>
      </c>
    </row>
    <row r="8" spans="1:6" ht="26.25" customHeight="1">
      <c r="A8" s="47" t="s">
        <v>22</v>
      </c>
      <c r="B8" s="45">
        <v>250</v>
      </c>
      <c r="C8" s="41">
        <v>89</v>
      </c>
      <c r="D8" s="41">
        <v>25</v>
      </c>
      <c r="E8" s="41">
        <v>10</v>
      </c>
      <c r="F8" s="60">
        <v>8</v>
      </c>
    </row>
    <row r="9" spans="1:6" ht="26.25" customHeight="1">
      <c r="A9" s="47" t="s">
        <v>6</v>
      </c>
      <c r="B9" s="45">
        <v>373</v>
      </c>
      <c r="C9" s="41">
        <v>146</v>
      </c>
      <c r="D9" s="41">
        <v>57</v>
      </c>
      <c r="E9" s="41">
        <v>7</v>
      </c>
      <c r="F9" s="60">
        <v>36</v>
      </c>
    </row>
    <row r="10" spans="1:6" ht="26.25" customHeight="1">
      <c r="A10" s="47" t="s">
        <v>7</v>
      </c>
      <c r="B10" s="45">
        <v>252</v>
      </c>
      <c r="C10" s="41">
        <v>143</v>
      </c>
      <c r="D10" s="41">
        <v>62</v>
      </c>
      <c r="E10" s="41">
        <v>7</v>
      </c>
      <c r="F10" s="60">
        <v>52</v>
      </c>
    </row>
    <row r="11" spans="1:6" ht="26.25" customHeight="1">
      <c r="A11" s="47" t="s">
        <v>23</v>
      </c>
      <c r="B11" s="45">
        <v>154</v>
      </c>
      <c r="C11" s="41">
        <v>103</v>
      </c>
      <c r="D11" s="41">
        <v>54</v>
      </c>
      <c r="E11" s="41">
        <v>5</v>
      </c>
      <c r="F11" s="60">
        <v>11</v>
      </c>
    </row>
    <row r="12" spans="1:6" ht="26.25" customHeight="1">
      <c r="A12" s="47" t="s">
        <v>9</v>
      </c>
      <c r="B12" s="45">
        <v>176</v>
      </c>
      <c r="C12" s="41">
        <v>71</v>
      </c>
      <c r="D12" s="41">
        <v>41</v>
      </c>
      <c r="E12" s="41">
        <v>8</v>
      </c>
      <c r="F12" s="60">
        <v>19</v>
      </c>
    </row>
    <row r="13" spans="1:6" ht="26.25" customHeight="1">
      <c r="A13" s="47" t="s">
        <v>10</v>
      </c>
      <c r="B13" s="45">
        <v>172</v>
      </c>
      <c r="C13" s="41">
        <v>115</v>
      </c>
      <c r="D13" s="41">
        <v>53</v>
      </c>
      <c r="E13" s="41">
        <v>10</v>
      </c>
      <c r="F13" s="60">
        <v>22</v>
      </c>
    </row>
    <row r="14" spans="1:6" ht="26.25" customHeight="1">
      <c r="A14" s="47" t="s">
        <v>11</v>
      </c>
      <c r="B14" s="45">
        <v>74</v>
      </c>
      <c r="C14" s="41">
        <v>75</v>
      </c>
      <c r="D14" s="41">
        <v>54</v>
      </c>
      <c r="E14" s="41">
        <v>9</v>
      </c>
      <c r="F14" s="60">
        <v>19</v>
      </c>
    </row>
    <row r="15" spans="1:6" ht="26.25" customHeight="1">
      <c r="A15" s="47" t="s">
        <v>12</v>
      </c>
      <c r="B15" s="45">
        <v>135</v>
      </c>
      <c r="C15" s="41">
        <v>66</v>
      </c>
      <c r="D15" s="41">
        <v>49</v>
      </c>
      <c r="E15" s="41">
        <v>4</v>
      </c>
      <c r="F15" s="60">
        <v>7</v>
      </c>
    </row>
    <row r="16" spans="1:6" ht="26.25" customHeight="1">
      <c r="A16" s="47" t="s">
        <v>13</v>
      </c>
      <c r="B16" s="45">
        <v>163</v>
      </c>
      <c r="C16" s="41">
        <v>97</v>
      </c>
      <c r="D16" s="41">
        <v>58</v>
      </c>
      <c r="E16" s="41">
        <v>6</v>
      </c>
      <c r="F16" s="60">
        <v>6</v>
      </c>
    </row>
    <row r="17" spans="1:6" ht="26.25" customHeight="1">
      <c r="A17" s="47" t="s">
        <v>14</v>
      </c>
      <c r="B17" s="45">
        <f>SUM(B5:B16)</f>
        <v>2547</v>
      </c>
      <c r="C17" s="41">
        <f>SUM(C5:C16)</f>
        <v>1258</v>
      </c>
      <c r="D17" s="41">
        <f>SUM(D5:D16)</f>
        <v>602</v>
      </c>
      <c r="E17" s="41">
        <f>SUM(E5:E16)</f>
        <v>80</v>
      </c>
      <c r="F17" s="60">
        <f>SUM(F5:F16)</f>
        <v>232</v>
      </c>
    </row>
  </sheetData>
  <mergeCells count="1">
    <mergeCell ref="A2:F2"/>
  </mergeCells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17"/>
  <sheetViews>
    <sheetView topLeftCell="A4" workbookViewId="0">
      <selection activeCell="B17" sqref="B17"/>
    </sheetView>
  </sheetViews>
  <sheetFormatPr defaultRowHeight="15"/>
  <cols>
    <col min="1" max="1" width="11.85546875" customWidth="1"/>
    <col min="2" max="2" width="12" customWidth="1"/>
    <col min="3" max="3" width="12.5703125" customWidth="1"/>
    <col min="4" max="4" width="13.85546875" customWidth="1"/>
    <col min="5" max="5" width="11.42578125" customWidth="1"/>
  </cols>
  <sheetData>
    <row r="2" spans="1:7" ht="21.75">
      <c r="A2" s="152" t="s">
        <v>84</v>
      </c>
      <c r="B2" s="152"/>
      <c r="C2" s="152"/>
      <c r="D2" s="152"/>
      <c r="E2" s="152"/>
      <c r="F2" s="53"/>
      <c r="G2" s="53"/>
    </row>
    <row r="3" spans="1:7" ht="15.75" thickBot="1"/>
    <row r="4" spans="1:7" ht="20.25" customHeight="1" thickBot="1">
      <c r="A4" s="46" t="s">
        <v>21</v>
      </c>
      <c r="B4" s="52" t="s">
        <v>77</v>
      </c>
      <c r="C4" s="49" t="s">
        <v>78</v>
      </c>
      <c r="D4" s="50" t="s">
        <v>79</v>
      </c>
      <c r="E4" s="51" t="s">
        <v>43</v>
      </c>
    </row>
    <row r="5" spans="1:7" ht="22.5" customHeight="1">
      <c r="A5" s="47" t="s">
        <v>2</v>
      </c>
      <c r="B5" s="115">
        <v>12</v>
      </c>
      <c r="C5" s="116">
        <v>29</v>
      </c>
      <c r="D5" s="117">
        <v>161</v>
      </c>
      <c r="E5" s="118">
        <f>SUM(B5:D5)</f>
        <v>202</v>
      </c>
    </row>
    <row r="6" spans="1:7" ht="22.5" customHeight="1">
      <c r="A6" s="47" t="s">
        <v>3</v>
      </c>
      <c r="B6" s="111">
        <v>10</v>
      </c>
      <c r="C6" s="112">
        <v>13</v>
      </c>
      <c r="D6" s="113">
        <v>168</v>
      </c>
      <c r="E6" s="114">
        <v>191</v>
      </c>
    </row>
    <row r="7" spans="1:7" ht="22.5" customHeight="1">
      <c r="A7" s="47" t="s">
        <v>28</v>
      </c>
      <c r="B7" s="111">
        <v>15</v>
      </c>
      <c r="C7" s="112">
        <v>31</v>
      </c>
      <c r="D7" s="113">
        <v>155</v>
      </c>
      <c r="E7" s="114">
        <v>201</v>
      </c>
    </row>
    <row r="8" spans="1:7" ht="22.5" customHeight="1">
      <c r="A8" s="47" t="s">
        <v>22</v>
      </c>
      <c r="B8" s="111">
        <v>6</v>
      </c>
      <c r="C8" s="112">
        <v>13</v>
      </c>
      <c r="D8" s="113">
        <v>73</v>
      </c>
      <c r="E8" s="114">
        <v>92</v>
      </c>
    </row>
    <row r="9" spans="1:7" ht="22.5" customHeight="1">
      <c r="A9" s="47" t="s">
        <v>6</v>
      </c>
      <c r="B9" s="111">
        <v>12</v>
      </c>
      <c r="C9" s="112">
        <v>30</v>
      </c>
      <c r="D9" s="113">
        <v>177</v>
      </c>
      <c r="E9" s="114">
        <v>219</v>
      </c>
    </row>
    <row r="10" spans="1:7" ht="22.5" customHeight="1">
      <c r="A10" s="47" t="s">
        <v>7</v>
      </c>
      <c r="B10" s="111">
        <v>7</v>
      </c>
      <c r="C10" s="112">
        <v>55</v>
      </c>
      <c r="D10" s="113">
        <v>150</v>
      </c>
      <c r="E10" s="114">
        <f t="shared" ref="E10:E16" si="0">SUM(B10:D10)</f>
        <v>212</v>
      </c>
    </row>
    <row r="11" spans="1:7" ht="22.5" customHeight="1">
      <c r="A11" s="47" t="s">
        <v>23</v>
      </c>
      <c r="B11" s="111">
        <v>12</v>
      </c>
      <c r="C11" s="112">
        <v>19</v>
      </c>
      <c r="D11" s="113">
        <v>66</v>
      </c>
      <c r="E11" s="114">
        <f t="shared" si="0"/>
        <v>97</v>
      </c>
    </row>
    <row r="12" spans="1:7" ht="22.5" customHeight="1">
      <c r="A12" s="47" t="s">
        <v>9</v>
      </c>
      <c r="B12" s="111">
        <v>1</v>
      </c>
      <c r="C12" s="112">
        <v>19</v>
      </c>
      <c r="D12" s="113">
        <v>70</v>
      </c>
      <c r="E12" s="114">
        <f t="shared" si="0"/>
        <v>90</v>
      </c>
    </row>
    <row r="13" spans="1:7" ht="22.5" customHeight="1">
      <c r="A13" s="47" t="s">
        <v>10</v>
      </c>
      <c r="B13" s="111">
        <v>2</v>
      </c>
      <c r="C13" s="112">
        <v>22</v>
      </c>
      <c r="D13" s="113">
        <v>186</v>
      </c>
      <c r="E13" s="114">
        <f t="shared" si="0"/>
        <v>210</v>
      </c>
    </row>
    <row r="14" spans="1:7" ht="22.5" customHeight="1">
      <c r="A14" s="47" t="s">
        <v>11</v>
      </c>
      <c r="B14" s="111">
        <v>3</v>
      </c>
      <c r="C14" s="112">
        <v>26</v>
      </c>
      <c r="D14" s="113">
        <v>269</v>
      </c>
      <c r="E14" s="114">
        <f t="shared" si="0"/>
        <v>298</v>
      </c>
    </row>
    <row r="15" spans="1:7" ht="22.5" customHeight="1">
      <c r="A15" s="47" t="s">
        <v>12</v>
      </c>
      <c r="B15" s="111">
        <v>10</v>
      </c>
      <c r="C15" s="112">
        <v>22</v>
      </c>
      <c r="D15" s="113">
        <v>71</v>
      </c>
      <c r="E15" s="114">
        <f t="shared" si="0"/>
        <v>103</v>
      </c>
    </row>
    <row r="16" spans="1:7" ht="22.5" customHeight="1" thickBot="1">
      <c r="A16" s="141" t="s">
        <v>13</v>
      </c>
      <c r="B16" s="142">
        <v>10</v>
      </c>
      <c r="C16" s="143">
        <v>10</v>
      </c>
      <c r="D16" s="144">
        <v>65</v>
      </c>
      <c r="E16" s="148">
        <f t="shared" si="0"/>
        <v>85</v>
      </c>
    </row>
    <row r="17" spans="1:5" ht="22.5" customHeight="1" thickBot="1">
      <c r="A17" s="46" t="s">
        <v>14</v>
      </c>
      <c r="B17" s="145">
        <f>SUM(B5:B16)</f>
        <v>100</v>
      </c>
      <c r="C17" s="146">
        <f>SUM(C5:C16)</f>
        <v>289</v>
      </c>
      <c r="D17" s="147">
        <f>SUM(D5:D16)</f>
        <v>1611</v>
      </c>
      <c r="E17" s="149">
        <f>SUM(E5:E16)</f>
        <v>2000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N5"/>
  <sheetViews>
    <sheetView workbookViewId="0">
      <selection activeCell="C8" sqref="C8"/>
    </sheetView>
  </sheetViews>
  <sheetFormatPr defaultRowHeight="15"/>
  <cols>
    <col min="1" max="1" width="9.5703125" customWidth="1"/>
    <col min="2" max="13" width="6.140625" customWidth="1"/>
  </cols>
  <sheetData>
    <row r="2" spans="1:14" ht="18.75">
      <c r="A2" s="154" t="s">
        <v>80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 ht="15.75" thickBo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4" ht="29.25" thickBot="1">
      <c r="A4" s="48" t="s">
        <v>21</v>
      </c>
      <c r="B4" s="56" t="s">
        <v>2</v>
      </c>
      <c r="C4" s="56" t="s">
        <v>3</v>
      </c>
      <c r="D4" s="56" t="s">
        <v>4</v>
      </c>
      <c r="E4" s="56" t="s">
        <v>5</v>
      </c>
      <c r="F4" s="56" t="s">
        <v>6</v>
      </c>
      <c r="G4" s="56" t="s">
        <v>82</v>
      </c>
      <c r="H4" s="56" t="s">
        <v>8</v>
      </c>
      <c r="I4" s="56" t="s">
        <v>9</v>
      </c>
      <c r="J4" s="56" t="s">
        <v>10</v>
      </c>
      <c r="K4" s="56" t="s">
        <v>11</v>
      </c>
      <c r="L4" s="56" t="s">
        <v>12</v>
      </c>
      <c r="M4" s="57" t="s">
        <v>13</v>
      </c>
      <c r="N4" s="58" t="s">
        <v>83</v>
      </c>
    </row>
    <row r="5" spans="1:14" s="7" customFormat="1" ht="29.25" thickBot="1">
      <c r="A5" s="55" t="s">
        <v>81</v>
      </c>
      <c r="B5" s="63">
        <v>14</v>
      </c>
      <c r="C5" s="61">
        <v>5</v>
      </c>
      <c r="D5" s="64">
        <v>7</v>
      </c>
      <c r="E5" s="64">
        <v>3</v>
      </c>
      <c r="F5" s="64">
        <v>0</v>
      </c>
      <c r="G5" s="64">
        <v>4</v>
      </c>
      <c r="H5" s="64">
        <v>0</v>
      </c>
      <c r="I5" s="64">
        <v>6</v>
      </c>
      <c r="J5" s="64">
        <v>4</v>
      </c>
      <c r="K5" s="64">
        <v>1</v>
      </c>
      <c r="L5" s="64">
        <v>1</v>
      </c>
      <c r="M5" s="119">
        <v>3</v>
      </c>
      <c r="N5" s="62">
        <f>SUM(B5:M5)</f>
        <v>48</v>
      </c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12"/>
  <sheetViews>
    <sheetView zoomScale="90" zoomScaleNormal="90" workbookViewId="0">
      <selection activeCell="F14" sqref="F14"/>
    </sheetView>
  </sheetViews>
  <sheetFormatPr defaultRowHeight="15"/>
  <cols>
    <col min="2" max="2" width="6.140625" customWidth="1"/>
    <col min="3" max="3" width="16.7109375" customWidth="1"/>
    <col min="4" max="4" width="9.85546875" customWidth="1"/>
    <col min="5" max="5" width="11.42578125" customWidth="1"/>
    <col min="6" max="6" width="9.28515625" customWidth="1"/>
    <col min="7" max="7" width="9" customWidth="1"/>
    <col min="8" max="8" width="11.42578125" customWidth="1"/>
    <col min="9" max="9" width="9.7109375" customWidth="1"/>
    <col min="10" max="10" width="8.42578125" customWidth="1"/>
    <col min="11" max="11" width="8.140625" customWidth="1"/>
    <col min="12" max="12" width="7.42578125" customWidth="1"/>
    <col min="13" max="13" width="8.28515625" customWidth="1"/>
    <col min="14" max="14" width="8" customWidth="1"/>
    <col min="15" max="15" width="8.85546875" customWidth="1"/>
    <col min="16" max="16" width="8.5703125" customWidth="1"/>
  </cols>
  <sheetData>
    <row r="3" spans="2:16" ht="27">
      <c r="B3" s="151" t="s">
        <v>67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2:16" ht="23.25" thickBo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2:16" s="11" customFormat="1" ht="32.25" thickBot="1">
      <c r="B5" s="14" t="s">
        <v>0</v>
      </c>
      <c r="C5" s="14" t="s">
        <v>1</v>
      </c>
      <c r="D5" s="127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7" t="s">
        <v>13</v>
      </c>
      <c r="P5" s="14" t="s">
        <v>14</v>
      </c>
    </row>
    <row r="6" spans="2:16" ht="24.75" customHeight="1">
      <c r="B6" s="128">
        <v>1</v>
      </c>
      <c r="C6" s="136" t="s">
        <v>15</v>
      </c>
      <c r="D6" s="132">
        <v>761</v>
      </c>
      <c r="E6" s="102">
        <v>787</v>
      </c>
      <c r="F6" s="102">
        <v>752</v>
      </c>
      <c r="G6" s="102">
        <v>647</v>
      </c>
      <c r="H6" s="102">
        <v>702</v>
      </c>
      <c r="I6" s="102">
        <v>673</v>
      </c>
      <c r="J6" s="102">
        <v>520</v>
      </c>
      <c r="K6" s="102">
        <v>621</v>
      </c>
      <c r="L6" s="102">
        <v>695</v>
      </c>
      <c r="M6" s="102">
        <v>440</v>
      </c>
      <c r="N6" s="102">
        <v>729</v>
      </c>
      <c r="O6" s="103">
        <v>597</v>
      </c>
      <c r="P6" s="104">
        <f t="shared" ref="P6:P11" si="0">SUM(D6:O6)</f>
        <v>7924</v>
      </c>
    </row>
    <row r="7" spans="2:16" ht="24.75" customHeight="1">
      <c r="B7" s="129">
        <v>2</v>
      </c>
      <c r="C7" s="137" t="s">
        <v>16</v>
      </c>
      <c r="D7" s="133">
        <v>879</v>
      </c>
      <c r="E7" s="105">
        <v>1391</v>
      </c>
      <c r="F7" s="105">
        <v>1461</v>
      </c>
      <c r="G7" s="105">
        <v>601</v>
      </c>
      <c r="H7" s="105">
        <v>609</v>
      </c>
      <c r="I7" s="105">
        <v>818</v>
      </c>
      <c r="J7" s="105">
        <v>933</v>
      </c>
      <c r="K7" s="105">
        <v>840</v>
      </c>
      <c r="L7" s="105">
        <v>1230</v>
      </c>
      <c r="M7" s="105">
        <v>1223</v>
      </c>
      <c r="N7" s="105">
        <v>1064</v>
      </c>
      <c r="O7" s="106">
        <v>1174</v>
      </c>
      <c r="P7" s="107">
        <f t="shared" si="0"/>
        <v>12223</v>
      </c>
    </row>
    <row r="8" spans="2:16" ht="24.75" customHeight="1">
      <c r="B8" s="129">
        <v>3</v>
      </c>
      <c r="C8" s="137" t="s">
        <v>17</v>
      </c>
      <c r="D8" s="133">
        <v>925</v>
      </c>
      <c r="E8" s="105">
        <v>847</v>
      </c>
      <c r="F8" s="105">
        <v>980</v>
      </c>
      <c r="G8" s="105">
        <v>712</v>
      </c>
      <c r="H8" s="105">
        <v>948</v>
      </c>
      <c r="I8" s="105">
        <v>1070</v>
      </c>
      <c r="J8" s="105">
        <v>958</v>
      </c>
      <c r="K8" s="105">
        <v>921</v>
      </c>
      <c r="L8" s="105">
        <v>1053</v>
      </c>
      <c r="M8" s="105">
        <v>925</v>
      </c>
      <c r="N8" s="105">
        <v>1039</v>
      </c>
      <c r="O8" s="106">
        <v>975</v>
      </c>
      <c r="P8" s="107">
        <f t="shared" si="0"/>
        <v>11353</v>
      </c>
    </row>
    <row r="9" spans="2:16" ht="24.75" customHeight="1">
      <c r="B9" s="129">
        <v>4</v>
      </c>
      <c r="C9" s="137" t="s">
        <v>18</v>
      </c>
      <c r="D9" s="133">
        <v>594</v>
      </c>
      <c r="E9" s="105">
        <v>556</v>
      </c>
      <c r="F9" s="105">
        <v>631</v>
      </c>
      <c r="G9" s="105">
        <v>573</v>
      </c>
      <c r="H9" s="105">
        <v>545</v>
      </c>
      <c r="I9" s="105">
        <v>577</v>
      </c>
      <c r="J9" s="105">
        <v>465</v>
      </c>
      <c r="K9" s="105">
        <v>475</v>
      </c>
      <c r="L9" s="105">
        <v>517</v>
      </c>
      <c r="M9" s="105">
        <v>538</v>
      </c>
      <c r="N9" s="105">
        <v>538</v>
      </c>
      <c r="O9" s="106">
        <v>795</v>
      </c>
      <c r="P9" s="107">
        <f t="shared" si="0"/>
        <v>6804</v>
      </c>
    </row>
    <row r="10" spans="2:16" ht="24.75" customHeight="1">
      <c r="B10" s="129">
        <v>5</v>
      </c>
      <c r="C10" s="137" t="s">
        <v>19</v>
      </c>
      <c r="D10" s="133">
        <v>570</v>
      </c>
      <c r="E10" s="105">
        <v>657</v>
      </c>
      <c r="F10" s="105">
        <v>578</v>
      </c>
      <c r="G10" s="105">
        <v>560</v>
      </c>
      <c r="H10" s="105">
        <v>595</v>
      </c>
      <c r="I10" s="105">
        <v>636</v>
      </c>
      <c r="J10" s="105">
        <v>595</v>
      </c>
      <c r="K10" s="105">
        <v>649</v>
      </c>
      <c r="L10" s="105">
        <v>698</v>
      </c>
      <c r="M10" s="105">
        <v>738</v>
      </c>
      <c r="N10" s="105">
        <v>750</v>
      </c>
      <c r="O10" s="106">
        <v>840</v>
      </c>
      <c r="P10" s="107">
        <f t="shared" si="0"/>
        <v>7866</v>
      </c>
    </row>
    <row r="11" spans="2:16" ht="24.75" customHeight="1" thickBot="1">
      <c r="B11" s="130">
        <v>6</v>
      </c>
      <c r="C11" s="138" t="s">
        <v>20</v>
      </c>
      <c r="D11" s="134">
        <v>575</v>
      </c>
      <c r="E11" s="108">
        <v>531</v>
      </c>
      <c r="F11" s="108">
        <v>538</v>
      </c>
      <c r="G11" s="108">
        <v>654</v>
      </c>
      <c r="H11" s="108">
        <v>574</v>
      </c>
      <c r="I11" s="108">
        <v>528</v>
      </c>
      <c r="J11" s="108">
        <v>385</v>
      </c>
      <c r="K11" s="108">
        <v>527</v>
      </c>
      <c r="L11" s="108">
        <v>609</v>
      </c>
      <c r="M11" s="108">
        <v>587</v>
      </c>
      <c r="N11" s="108">
        <v>535</v>
      </c>
      <c r="O11" s="109">
        <v>621</v>
      </c>
      <c r="P11" s="110">
        <f t="shared" si="0"/>
        <v>6664</v>
      </c>
    </row>
    <row r="12" spans="2:16" s="7" customFormat="1" ht="24.75" customHeight="1" thickBot="1">
      <c r="B12" s="14"/>
      <c r="C12" s="139" t="s">
        <v>14</v>
      </c>
      <c r="D12" s="135">
        <f t="shared" ref="D12:I12" si="1">SUM(D6:D11)</f>
        <v>4304</v>
      </c>
      <c r="E12" s="120">
        <f t="shared" si="1"/>
        <v>4769</v>
      </c>
      <c r="F12" s="120">
        <f t="shared" si="1"/>
        <v>4940</v>
      </c>
      <c r="G12" s="120">
        <f t="shared" si="1"/>
        <v>3747</v>
      </c>
      <c r="H12" s="120">
        <f t="shared" si="1"/>
        <v>3973</v>
      </c>
      <c r="I12" s="120">
        <f t="shared" si="1"/>
        <v>4302</v>
      </c>
      <c r="J12" s="120">
        <f t="shared" ref="J12:P12" si="2">SUM(J6:J11)</f>
        <v>3856</v>
      </c>
      <c r="K12" s="120">
        <f t="shared" si="2"/>
        <v>4033</v>
      </c>
      <c r="L12" s="120">
        <f t="shared" si="2"/>
        <v>4802</v>
      </c>
      <c r="M12" s="120">
        <f t="shared" si="2"/>
        <v>4451</v>
      </c>
      <c r="N12" s="120">
        <f t="shared" si="2"/>
        <v>4655</v>
      </c>
      <c r="O12" s="125">
        <f t="shared" si="2"/>
        <v>5002</v>
      </c>
      <c r="P12" s="126">
        <f t="shared" si="2"/>
        <v>52834</v>
      </c>
    </row>
  </sheetData>
  <mergeCells count="1">
    <mergeCell ref="B3:P3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6"/>
  <sheetViews>
    <sheetView zoomScale="90" zoomScaleNormal="90" workbookViewId="0">
      <selection activeCell="N15" sqref="N15"/>
    </sheetView>
  </sheetViews>
  <sheetFormatPr defaultRowHeight="15"/>
  <cols>
    <col min="2" max="2" width="11.85546875" bestFit="1" customWidth="1"/>
    <col min="4" max="4" width="11.28515625" customWidth="1"/>
    <col min="14" max="14" width="10.42578125" bestFit="1" customWidth="1"/>
  </cols>
  <sheetData>
    <row r="2" spans="1:14" s="2" customFormat="1" ht="27">
      <c r="A2" s="151" t="s">
        <v>75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</row>
    <row r="3" spans="1:14" ht="23.2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s="7" customFormat="1" ht="21" customHeight="1" thickBot="1">
      <c r="A4" s="8" t="s">
        <v>21</v>
      </c>
      <c r="B4" s="16" t="s">
        <v>2</v>
      </c>
      <c r="C4" s="16" t="s">
        <v>3</v>
      </c>
      <c r="D4" s="16" t="s">
        <v>28</v>
      </c>
      <c r="E4" s="16" t="s">
        <v>22</v>
      </c>
      <c r="F4" s="16" t="s">
        <v>6</v>
      </c>
      <c r="G4" s="16" t="s">
        <v>7</v>
      </c>
      <c r="H4" s="16" t="s">
        <v>23</v>
      </c>
      <c r="I4" s="16" t="s">
        <v>9</v>
      </c>
      <c r="J4" s="16" t="s">
        <v>10</v>
      </c>
      <c r="K4" s="16" t="s">
        <v>11</v>
      </c>
      <c r="L4" s="16" t="s">
        <v>12</v>
      </c>
      <c r="M4" s="17" t="s">
        <v>13</v>
      </c>
      <c r="N4" s="14" t="s">
        <v>14</v>
      </c>
    </row>
    <row r="5" spans="1:14" ht="25.5" customHeight="1">
      <c r="A5" s="30" t="s">
        <v>15</v>
      </c>
      <c r="B5" s="91">
        <v>1366</v>
      </c>
      <c r="C5" s="91">
        <v>1451</v>
      </c>
      <c r="D5" s="91">
        <v>1525</v>
      </c>
      <c r="E5" s="91">
        <v>1421</v>
      </c>
      <c r="F5" s="91">
        <v>1492</v>
      </c>
      <c r="G5" s="91">
        <v>1527</v>
      </c>
      <c r="H5" s="91">
        <v>1222</v>
      </c>
      <c r="I5" s="91">
        <v>1467</v>
      </c>
      <c r="J5" s="91">
        <v>1497</v>
      </c>
      <c r="K5" s="91">
        <v>1505</v>
      </c>
      <c r="L5" s="91">
        <v>1508</v>
      </c>
      <c r="M5" s="92">
        <v>1750</v>
      </c>
      <c r="N5" s="93">
        <f t="shared" ref="N5:N13" si="0">SUM(B5:M5)</f>
        <v>17731</v>
      </c>
    </row>
    <row r="6" spans="1:14" ht="25.5" customHeight="1">
      <c r="A6" s="29" t="s">
        <v>16</v>
      </c>
      <c r="B6" s="91">
        <v>1336</v>
      </c>
      <c r="C6" s="91">
        <v>1409</v>
      </c>
      <c r="D6" s="91">
        <v>1579</v>
      </c>
      <c r="E6" s="91">
        <v>1493</v>
      </c>
      <c r="F6" s="91">
        <v>1589</v>
      </c>
      <c r="G6" s="91">
        <v>1653</v>
      </c>
      <c r="H6" s="91">
        <v>1308</v>
      </c>
      <c r="I6" s="91">
        <v>1550</v>
      </c>
      <c r="J6" s="91">
        <v>1506</v>
      </c>
      <c r="K6" s="91">
        <v>1493</v>
      </c>
      <c r="L6" s="91">
        <v>1567</v>
      </c>
      <c r="M6" s="92">
        <v>1697</v>
      </c>
      <c r="N6" s="93">
        <f t="shared" si="0"/>
        <v>18180</v>
      </c>
    </row>
    <row r="7" spans="1:14" ht="25.5" customHeight="1">
      <c r="A7" s="29" t="s">
        <v>17</v>
      </c>
      <c r="B7" s="91">
        <v>797</v>
      </c>
      <c r="C7" s="91">
        <v>894</v>
      </c>
      <c r="D7" s="91">
        <v>1011</v>
      </c>
      <c r="E7" s="91">
        <v>822</v>
      </c>
      <c r="F7" s="91">
        <v>870</v>
      </c>
      <c r="G7" s="91">
        <v>916</v>
      </c>
      <c r="H7" s="91">
        <v>699</v>
      </c>
      <c r="I7" s="91">
        <v>855</v>
      </c>
      <c r="J7" s="91">
        <v>843</v>
      </c>
      <c r="K7" s="91">
        <v>842</v>
      </c>
      <c r="L7" s="91">
        <v>822</v>
      </c>
      <c r="M7" s="92">
        <v>699</v>
      </c>
      <c r="N7" s="93">
        <f t="shared" si="0"/>
        <v>10070</v>
      </c>
    </row>
    <row r="8" spans="1:14" ht="25.5" customHeight="1">
      <c r="A8" s="29" t="s">
        <v>29</v>
      </c>
      <c r="B8" s="91">
        <v>292</v>
      </c>
      <c r="C8" s="91">
        <v>334</v>
      </c>
      <c r="D8" s="91">
        <v>351</v>
      </c>
      <c r="E8" s="91">
        <v>297</v>
      </c>
      <c r="F8" s="91">
        <v>285</v>
      </c>
      <c r="G8" s="91">
        <v>366</v>
      </c>
      <c r="H8" s="91">
        <v>294</v>
      </c>
      <c r="I8" s="91">
        <v>465</v>
      </c>
      <c r="J8" s="91">
        <v>364</v>
      </c>
      <c r="K8" s="91">
        <v>300</v>
      </c>
      <c r="L8" s="91">
        <v>387</v>
      </c>
      <c r="M8" s="92">
        <v>1395</v>
      </c>
      <c r="N8" s="93">
        <f t="shared" si="0"/>
        <v>5130</v>
      </c>
    </row>
    <row r="9" spans="1:14" ht="25.5">
      <c r="A9" s="29" t="s">
        <v>30</v>
      </c>
      <c r="B9" s="91">
        <v>328</v>
      </c>
      <c r="C9" s="91">
        <v>280</v>
      </c>
      <c r="D9" s="91">
        <v>322</v>
      </c>
      <c r="E9" s="91">
        <v>319</v>
      </c>
      <c r="F9" s="91">
        <v>352</v>
      </c>
      <c r="G9" s="91">
        <v>378</v>
      </c>
      <c r="H9" s="91">
        <v>283</v>
      </c>
      <c r="I9" s="91">
        <v>293</v>
      </c>
      <c r="J9" s="91">
        <v>303</v>
      </c>
      <c r="K9" s="91">
        <v>337</v>
      </c>
      <c r="L9" s="91">
        <v>295</v>
      </c>
      <c r="M9" s="92">
        <v>208</v>
      </c>
      <c r="N9" s="93">
        <f t="shared" si="0"/>
        <v>3698</v>
      </c>
    </row>
    <row r="10" spans="1:14" ht="25.5" customHeight="1">
      <c r="A10" s="29" t="s">
        <v>19</v>
      </c>
      <c r="B10" s="91">
        <v>782</v>
      </c>
      <c r="C10" s="91">
        <v>847</v>
      </c>
      <c r="D10" s="91">
        <v>876</v>
      </c>
      <c r="E10" s="91">
        <v>814</v>
      </c>
      <c r="F10" s="91">
        <v>870</v>
      </c>
      <c r="G10" s="91">
        <v>908</v>
      </c>
      <c r="H10" s="91">
        <v>711</v>
      </c>
      <c r="I10" s="91">
        <v>930</v>
      </c>
      <c r="J10" s="91">
        <v>838</v>
      </c>
      <c r="K10" s="91">
        <v>876</v>
      </c>
      <c r="L10" s="91">
        <v>886</v>
      </c>
      <c r="M10" s="92">
        <v>922</v>
      </c>
      <c r="N10" s="93">
        <f t="shared" si="0"/>
        <v>10260</v>
      </c>
    </row>
    <row r="11" spans="1:14" ht="25.5" customHeight="1">
      <c r="A11" s="29" t="s">
        <v>20</v>
      </c>
      <c r="B11" s="91">
        <v>542</v>
      </c>
      <c r="C11" s="91">
        <v>551</v>
      </c>
      <c r="D11" s="91">
        <v>631</v>
      </c>
      <c r="E11" s="91">
        <v>594</v>
      </c>
      <c r="F11" s="91">
        <v>615</v>
      </c>
      <c r="G11" s="91">
        <v>633</v>
      </c>
      <c r="H11" s="91">
        <v>484</v>
      </c>
      <c r="I11" s="91">
        <v>577</v>
      </c>
      <c r="J11" s="91">
        <v>576</v>
      </c>
      <c r="K11" s="91">
        <v>558</v>
      </c>
      <c r="L11" s="91">
        <v>576</v>
      </c>
      <c r="M11" s="92">
        <v>623</v>
      </c>
      <c r="N11" s="93">
        <f t="shared" si="0"/>
        <v>6960</v>
      </c>
    </row>
    <row r="12" spans="1:14" ht="25.5" customHeight="1">
      <c r="A12" s="29" t="s">
        <v>31</v>
      </c>
      <c r="B12" s="91">
        <v>750</v>
      </c>
      <c r="C12" s="91">
        <v>522</v>
      </c>
      <c r="D12" s="91">
        <v>123</v>
      </c>
      <c r="E12" s="91">
        <v>31</v>
      </c>
      <c r="F12" s="91">
        <v>128</v>
      </c>
      <c r="G12" s="91">
        <v>63</v>
      </c>
      <c r="H12" s="91">
        <v>77</v>
      </c>
      <c r="I12" s="91">
        <v>72</v>
      </c>
      <c r="J12" s="91">
        <v>102</v>
      </c>
      <c r="K12" s="91">
        <v>189</v>
      </c>
      <c r="L12" s="91">
        <v>222</v>
      </c>
      <c r="M12" s="92">
        <v>274</v>
      </c>
      <c r="N12" s="93">
        <f t="shared" si="0"/>
        <v>2553</v>
      </c>
    </row>
    <row r="13" spans="1:14" ht="25.5" customHeight="1" thickBot="1">
      <c r="A13" s="31" t="s">
        <v>32</v>
      </c>
      <c r="B13" s="94">
        <v>7</v>
      </c>
      <c r="C13" s="94">
        <v>8</v>
      </c>
      <c r="D13" s="94">
        <v>8</v>
      </c>
      <c r="E13" s="94">
        <v>7</v>
      </c>
      <c r="F13" s="94">
        <v>7</v>
      </c>
      <c r="G13" s="94">
        <v>8</v>
      </c>
      <c r="H13" s="94">
        <v>5</v>
      </c>
      <c r="I13" s="94">
        <v>8</v>
      </c>
      <c r="J13" s="94">
        <v>8</v>
      </c>
      <c r="K13" s="94">
        <v>7</v>
      </c>
      <c r="L13" s="94">
        <v>7</v>
      </c>
      <c r="M13" s="95">
        <v>8</v>
      </c>
      <c r="N13" s="96">
        <f t="shared" si="0"/>
        <v>88</v>
      </c>
    </row>
    <row r="14" spans="1:14" ht="25.5" customHeight="1" thickBot="1">
      <c r="A14" s="10" t="s">
        <v>14</v>
      </c>
      <c r="B14" s="97">
        <f t="shared" ref="B14:G14" si="1">SUM(B5:B13)</f>
        <v>6200</v>
      </c>
      <c r="C14" s="98">
        <f t="shared" si="1"/>
        <v>6296</v>
      </c>
      <c r="D14" s="98">
        <f t="shared" si="1"/>
        <v>6426</v>
      </c>
      <c r="E14" s="98">
        <f t="shared" si="1"/>
        <v>5798</v>
      </c>
      <c r="F14" s="98">
        <f t="shared" si="1"/>
        <v>6208</v>
      </c>
      <c r="G14" s="98">
        <f t="shared" si="1"/>
        <v>6452</v>
      </c>
      <c r="H14" s="98">
        <f t="shared" ref="H14:N14" si="2">SUM(H5:H13)</f>
        <v>5083</v>
      </c>
      <c r="I14" s="98">
        <f t="shared" si="2"/>
        <v>6217</v>
      </c>
      <c r="J14" s="98">
        <f t="shared" si="2"/>
        <v>6037</v>
      </c>
      <c r="K14" s="98">
        <f t="shared" si="2"/>
        <v>6107</v>
      </c>
      <c r="L14" s="98">
        <f t="shared" si="2"/>
        <v>6270</v>
      </c>
      <c r="M14" s="98">
        <f t="shared" si="2"/>
        <v>7576</v>
      </c>
      <c r="N14" s="98">
        <f t="shared" si="2"/>
        <v>74670</v>
      </c>
    </row>
    <row r="15" spans="1:14">
      <c r="A15" s="1"/>
    </row>
    <row r="16" spans="1:14">
      <c r="A16" s="1"/>
    </row>
  </sheetData>
  <mergeCells count="1">
    <mergeCell ref="A2:N2"/>
  </mergeCells>
  <pageMargins left="0.70866141732283472" right="0.70866141732283472" top="0.74803149606299213" bottom="0.74803149606299213" header="0.31496062992125984" footer="0.31496062992125984"/>
  <pageSetup paperSize="9" scale="9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O14"/>
  <sheetViews>
    <sheetView workbookViewId="0">
      <selection activeCell="O12" sqref="O12"/>
    </sheetView>
  </sheetViews>
  <sheetFormatPr defaultRowHeight="15"/>
  <cols>
    <col min="1" max="1" width="4.42578125" customWidth="1"/>
    <col min="2" max="2" width="10.85546875" customWidth="1"/>
    <col min="7" max="7" width="7.5703125" customWidth="1"/>
    <col min="8" max="8" width="8.42578125" customWidth="1"/>
    <col min="9" max="9" width="7.7109375" customWidth="1"/>
    <col min="10" max="10" width="7.5703125" customWidth="1"/>
    <col min="14" max="14" width="8.140625" customWidth="1"/>
  </cols>
  <sheetData>
    <row r="2" spans="1:15" ht="21.75">
      <c r="A2" s="152" t="s">
        <v>68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1:15" ht="19.5" thickBo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s="11" customFormat="1" ht="39" thickBot="1">
      <c r="A4" s="33" t="s">
        <v>0</v>
      </c>
      <c r="B4" s="24" t="s">
        <v>1</v>
      </c>
      <c r="C4" s="24" t="s">
        <v>2</v>
      </c>
      <c r="D4" s="24" t="s">
        <v>3</v>
      </c>
      <c r="E4" s="24" t="s">
        <v>4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9</v>
      </c>
      <c r="K4" s="24" t="s">
        <v>10</v>
      </c>
      <c r="L4" s="24" t="s">
        <v>11</v>
      </c>
      <c r="M4" s="24" t="s">
        <v>12</v>
      </c>
      <c r="N4" s="28" t="s">
        <v>13</v>
      </c>
      <c r="O4" s="6" t="s">
        <v>14</v>
      </c>
    </row>
    <row r="5" spans="1:15" ht="21.75" customHeight="1">
      <c r="A5" s="13">
        <v>1</v>
      </c>
      <c r="B5" s="35" t="s">
        <v>15</v>
      </c>
      <c r="C5" s="13">
        <v>30</v>
      </c>
      <c r="D5" s="81">
        <v>45</v>
      </c>
      <c r="E5" s="81">
        <v>37</v>
      </c>
      <c r="F5" s="81">
        <v>24</v>
      </c>
      <c r="G5" s="81">
        <v>21</v>
      </c>
      <c r="H5" s="81">
        <v>25</v>
      </c>
      <c r="I5" s="81">
        <v>29</v>
      </c>
      <c r="J5" s="81">
        <v>43</v>
      </c>
      <c r="K5" s="81">
        <v>42</v>
      </c>
      <c r="L5" s="81">
        <v>40</v>
      </c>
      <c r="M5" s="81">
        <v>45</v>
      </c>
      <c r="N5" s="82">
        <v>37</v>
      </c>
      <c r="O5" s="83">
        <f t="shared" ref="O5:O11" si="0">SUM(C5:N5)</f>
        <v>418</v>
      </c>
    </row>
    <row r="6" spans="1:15" ht="21.75" customHeight="1">
      <c r="A6" s="18">
        <v>2</v>
      </c>
      <c r="B6" s="34" t="s">
        <v>16</v>
      </c>
      <c r="C6" s="18">
        <v>74</v>
      </c>
      <c r="D6" s="84">
        <v>112</v>
      </c>
      <c r="E6" s="84">
        <v>95</v>
      </c>
      <c r="F6" s="84">
        <v>33</v>
      </c>
      <c r="G6" s="84">
        <v>22</v>
      </c>
      <c r="H6" s="84">
        <v>50</v>
      </c>
      <c r="I6" s="84">
        <v>71</v>
      </c>
      <c r="J6" s="84">
        <v>57</v>
      </c>
      <c r="K6" s="84">
        <v>89</v>
      </c>
      <c r="L6" s="84">
        <v>77</v>
      </c>
      <c r="M6" s="84">
        <v>79</v>
      </c>
      <c r="N6" s="85">
        <v>87</v>
      </c>
      <c r="O6" s="86">
        <f t="shared" si="0"/>
        <v>846</v>
      </c>
    </row>
    <row r="7" spans="1:15" ht="21.75" customHeight="1">
      <c r="A7" s="18">
        <v>3</v>
      </c>
      <c r="B7" s="34" t="s">
        <v>17</v>
      </c>
      <c r="C7" s="18">
        <v>68</v>
      </c>
      <c r="D7" s="84">
        <v>74</v>
      </c>
      <c r="E7" s="84">
        <v>91</v>
      </c>
      <c r="F7" s="84">
        <v>25</v>
      </c>
      <c r="G7" s="84">
        <v>70</v>
      </c>
      <c r="H7" s="84">
        <v>74</v>
      </c>
      <c r="I7" s="84">
        <v>71</v>
      </c>
      <c r="J7" s="84">
        <v>72</v>
      </c>
      <c r="K7" s="84">
        <v>82</v>
      </c>
      <c r="L7" s="84">
        <v>66</v>
      </c>
      <c r="M7" s="84">
        <v>52</v>
      </c>
      <c r="N7" s="85">
        <v>40</v>
      </c>
      <c r="O7" s="86">
        <f t="shared" si="0"/>
        <v>785</v>
      </c>
    </row>
    <row r="8" spans="1:15" ht="21.75" customHeight="1">
      <c r="A8" s="18">
        <v>4</v>
      </c>
      <c r="B8" s="34" t="s">
        <v>18</v>
      </c>
      <c r="C8" s="18">
        <v>74</v>
      </c>
      <c r="D8" s="84">
        <v>59</v>
      </c>
      <c r="E8" s="84">
        <v>77</v>
      </c>
      <c r="F8" s="84">
        <v>68</v>
      </c>
      <c r="G8" s="84">
        <v>60</v>
      </c>
      <c r="H8" s="84">
        <v>64</v>
      </c>
      <c r="I8" s="84">
        <v>60</v>
      </c>
      <c r="J8" s="84">
        <v>59</v>
      </c>
      <c r="K8" s="84">
        <v>49</v>
      </c>
      <c r="L8" s="84">
        <v>59</v>
      </c>
      <c r="M8" s="84">
        <v>47</v>
      </c>
      <c r="N8" s="85">
        <v>50</v>
      </c>
      <c r="O8" s="86">
        <f t="shared" si="0"/>
        <v>726</v>
      </c>
    </row>
    <row r="9" spans="1:15" ht="21.75" customHeight="1">
      <c r="A9" s="18">
        <v>5</v>
      </c>
      <c r="B9" s="34" t="s">
        <v>19</v>
      </c>
      <c r="C9" s="18">
        <v>59</v>
      </c>
      <c r="D9" s="84">
        <v>71</v>
      </c>
      <c r="E9" s="84">
        <v>50</v>
      </c>
      <c r="F9" s="84">
        <v>56</v>
      </c>
      <c r="G9" s="84">
        <v>51</v>
      </c>
      <c r="H9" s="84">
        <v>56</v>
      </c>
      <c r="I9" s="84">
        <v>51</v>
      </c>
      <c r="J9" s="84">
        <v>65</v>
      </c>
      <c r="K9" s="84">
        <v>71</v>
      </c>
      <c r="L9" s="84">
        <v>61</v>
      </c>
      <c r="M9" s="84">
        <v>72</v>
      </c>
      <c r="N9" s="85">
        <v>88</v>
      </c>
      <c r="O9" s="86">
        <f t="shared" si="0"/>
        <v>751</v>
      </c>
    </row>
    <row r="10" spans="1:15" ht="21.75" customHeight="1" thickBot="1">
      <c r="A10" s="18">
        <v>6</v>
      </c>
      <c r="B10" s="36" t="s">
        <v>20</v>
      </c>
      <c r="C10" s="87">
        <v>26</v>
      </c>
      <c r="D10" s="88">
        <v>8</v>
      </c>
      <c r="E10" s="88">
        <v>21</v>
      </c>
      <c r="F10" s="88">
        <v>31</v>
      </c>
      <c r="G10" s="88">
        <v>26</v>
      </c>
      <c r="H10" s="88">
        <v>22</v>
      </c>
      <c r="I10" s="88">
        <v>23</v>
      </c>
      <c r="J10" s="88">
        <v>45</v>
      </c>
      <c r="K10" s="88">
        <v>29</v>
      </c>
      <c r="L10" s="88">
        <v>32</v>
      </c>
      <c r="M10" s="88">
        <v>19</v>
      </c>
      <c r="N10" s="89">
        <v>33</v>
      </c>
      <c r="O10" s="90">
        <f t="shared" si="0"/>
        <v>315</v>
      </c>
    </row>
    <row r="11" spans="1:15" s="7" customFormat="1" ht="21.75" customHeight="1" thickBot="1">
      <c r="A11" s="121"/>
      <c r="B11" s="37" t="s">
        <v>14</v>
      </c>
      <c r="C11" s="24">
        <f t="shared" ref="C11:H11" si="1">SUM(C5:C10)</f>
        <v>331</v>
      </c>
      <c r="D11" s="24">
        <f t="shared" si="1"/>
        <v>369</v>
      </c>
      <c r="E11" s="24">
        <f t="shared" si="1"/>
        <v>371</v>
      </c>
      <c r="F11" s="24">
        <f t="shared" si="1"/>
        <v>237</v>
      </c>
      <c r="G11" s="24">
        <f t="shared" si="1"/>
        <v>250</v>
      </c>
      <c r="H11" s="24">
        <f t="shared" si="1"/>
        <v>291</v>
      </c>
      <c r="I11" s="24">
        <f t="shared" ref="I11:N11" si="2">SUM(I5:I10)</f>
        <v>305</v>
      </c>
      <c r="J11" s="24">
        <f t="shared" si="2"/>
        <v>341</v>
      </c>
      <c r="K11" s="24">
        <f t="shared" si="2"/>
        <v>362</v>
      </c>
      <c r="L11" s="24">
        <f t="shared" si="2"/>
        <v>335</v>
      </c>
      <c r="M11" s="24">
        <f t="shared" si="2"/>
        <v>314</v>
      </c>
      <c r="N11" s="24">
        <f t="shared" si="2"/>
        <v>335</v>
      </c>
      <c r="O11" s="24">
        <f t="shared" si="0"/>
        <v>3841</v>
      </c>
    </row>
    <row r="12" spans="1: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</sheetData>
  <mergeCells count="1">
    <mergeCell ref="A2:O2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17"/>
  <sheetViews>
    <sheetView topLeftCell="A4" workbookViewId="0">
      <selection activeCell="L18" sqref="L18"/>
    </sheetView>
  </sheetViews>
  <sheetFormatPr defaultRowHeight="15"/>
  <cols>
    <col min="2" max="2" width="10.7109375" customWidth="1"/>
    <col min="3" max="3" width="11.7109375" customWidth="1"/>
    <col min="5" max="5" width="11.5703125" customWidth="1"/>
    <col min="8" max="8" width="12" customWidth="1"/>
    <col min="9" max="9" width="13.85546875" customWidth="1"/>
    <col min="10" max="10" width="12.42578125" customWidth="1"/>
  </cols>
  <sheetData>
    <row r="2" spans="1:12" ht="22.5">
      <c r="A2" s="151" t="s">
        <v>70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23.2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7" customFormat="1" ht="26.25" thickBot="1">
      <c r="A4" s="10" t="s">
        <v>21</v>
      </c>
      <c r="B4" s="23" t="s">
        <v>33</v>
      </c>
      <c r="C4" s="24" t="s">
        <v>34</v>
      </c>
      <c r="D4" s="24" t="s">
        <v>35</v>
      </c>
      <c r="E4" s="24" t="s">
        <v>36</v>
      </c>
      <c r="F4" s="24" t="s">
        <v>37</v>
      </c>
      <c r="G4" s="24" t="s">
        <v>38</v>
      </c>
      <c r="H4" s="24" t="s">
        <v>39</v>
      </c>
      <c r="I4" s="24" t="s">
        <v>40</v>
      </c>
      <c r="J4" s="24" t="s">
        <v>41</v>
      </c>
      <c r="K4" s="28" t="s">
        <v>42</v>
      </c>
      <c r="L4" s="10" t="s">
        <v>14</v>
      </c>
    </row>
    <row r="5" spans="1:12" ht="21.75" customHeight="1">
      <c r="A5" s="30" t="s">
        <v>2</v>
      </c>
      <c r="B5" s="65">
        <v>47</v>
      </c>
      <c r="C5" s="22">
        <v>36</v>
      </c>
      <c r="D5" s="66">
        <v>3</v>
      </c>
      <c r="E5" s="66">
        <v>0</v>
      </c>
      <c r="F5" s="66">
        <v>1</v>
      </c>
      <c r="G5" s="66">
        <v>5</v>
      </c>
      <c r="H5" s="66">
        <v>1</v>
      </c>
      <c r="I5" s="66">
        <v>6</v>
      </c>
      <c r="J5" s="66">
        <v>0</v>
      </c>
      <c r="K5" s="67">
        <v>14</v>
      </c>
      <c r="L5" s="68">
        <f t="shared" ref="L5:L16" si="0">SUM(B5:K5)</f>
        <v>113</v>
      </c>
    </row>
    <row r="6" spans="1:12" ht="21.75" customHeight="1">
      <c r="A6" s="29" t="s">
        <v>3</v>
      </c>
      <c r="B6" s="69">
        <v>26</v>
      </c>
      <c r="C6" s="19">
        <v>22</v>
      </c>
      <c r="D6" s="70">
        <v>1</v>
      </c>
      <c r="E6" s="70">
        <v>0</v>
      </c>
      <c r="F6" s="70">
        <v>7</v>
      </c>
      <c r="G6" s="70">
        <v>8</v>
      </c>
      <c r="H6" s="70">
        <v>0</v>
      </c>
      <c r="I6" s="70">
        <v>0</v>
      </c>
      <c r="J6" s="70">
        <v>0</v>
      </c>
      <c r="K6" s="71">
        <v>4</v>
      </c>
      <c r="L6" s="72">
        <f t="shared" si="0"/>
        <v>68</v>
      </c>
    </row>
    <row r="7" spans="1:12" ht="21.75" customHeight="1">
      <c r="A7" s="29" t="s">
        <v>28</v>
      </c>
      <c r="B7" s="69">
        <v>23</v>
      </c>
      <c r="C7" s="19">
        <v>18</v>
      </c>
      <c r="D7" s="70">
        <v>0</v>
      </c>
      <c r="E7" s="70">
        <v>0</v>
      </c>
      <c r="F7" s="70">
        <v>0</v>
      </c>
      <c r="G7" s="70">
        <v>6</v>
      </c>
      <c r="H7" s="70">
        <v>0</v>
      </c>
      <c r="I7" s="70">
        <v>2</v>
      </c>
      <c r="J7" s="70">
        <v>0</v>
      </c>
      <c r="K7" s="71">
        <v>18</v>
      </c>
      <c r="L7" s="72">
        <f t="shared" si="0"/>
        <v>67</v>
      </c>
    </row>
    <row r="8" spans="1:12" ht="21.75" customHeight="1">
      <c r="A8" s="29" t="s">
        <v>22</v>
      </c>
      <c r="B8" s="69">
        <v>5</v>
      </c>
      <c r="C8" s="19">
        <v>11</v>
      </c>
      <c r="D8" s="70">
        <v>0</v>
      </c>
      <c r="E8" s="70">
        <v>0</v>
      </c>
      <c r="F8" s="70">
        <v>0</v>
      </c>
      <c r="G8" s="70">
        <v>1</v>
      </c>
      <c r="H8" s="70">
        <v>0</v>
      </c>
      <c r="I8" s="70">
        <v>0</v>
      </c>
      <c r="J8" s="70">
        <v>0</v>
      </c>
      <c r="K8" s="71">
        <v>19</v>
      </c>
      <c r="L8" s="72">
        <f t="shared" si="0"/>
        <v>36</v>
      </c>
    </row>
    <row r="9" spans="1:12" ht="21.75" customHeight="1">
      <c r="A9" s="29" t="s">
        <v>6</v>
      </c>
      <c r="B9" s="69">
        <v>8</v>
      </c>
      <c r="C9" s="19">
        <v>14</v>
      </c>
      <c r="D9" s="70">
        <v>0</v>
      </c>
      <c r="E9" s="70">
        <v>0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1">
        <v>16</v>
      </c>
      <c r="L9" s="72">
        <f t="shared" si="0"/>
        <v>38</v>
      </c>
    </row>
    <row r="10" spans="1:12" ht="21.75" customHeight="1">
      <c r="A10" s="29" t="s">
        <v>7</v>
      </c>
      <c r="B10" s="69">
        <v>19</v>
      </c>
      <c r="C10" s="19">
        <v>6</v>
      </c>
      <c r="D10" s="70">
        <v>0</v>
      </c>
      <c r="E10" s="70">
        <v>0</v>
      </c>
      <c r="F10" s="70">
        <v>0</v>
      </c>
      <c r="G10" s="70">
        <v>7</v>
      </c>
      <c r="H10" s="70">
        <v>0</v>
      </c>
      <c r="I10" s="70">
        <v>0</v>
      </c>
      <c r="J10" s="70">
        <v>0</v>
      </c>
      <c r="K10" s="71">
        <v>7</v>
      </c>
      <c r="L10" s="72">
        <f t="shared" si="0"/>
        <v>39</v>
      </c>
    </row>
    <row r="11" spans="1:12" ht="21.75" customHeight="1">
      <c r="A11" s="29" t="s">
        <v>23</v>
      </c>
      <c r="B11" s="69">
        <v>27</v>
      </c>
      <c r="C11" s="19">
        <v>30</v>
      </c>
      <c r="D11" s="70">
        <v>0</v>
      </c>
      <c r="E11" s="70">
        <v>1</v>
      </c>
      <c r="F11" s="70">
        <v>0</v>
      </c>
      <c r="G11" s="70">
        <v>7</v>
      </c>
      <c r="H11" s="70">
        <v>0</v>
      </c>
      <c r="I11" s="70">
        <v>7</v>
      </c>
      <c r="J11" s="70">
        <v>0</v>
      </c>
      <c r="K11" s="71">
        <v>2</v>
      </c>
      <c r="L11" s="72">
        <f t="shared" si="0"/>
        <v>74</v>
      </c>
    </row>
    <row r="12" spans="1:12" ht="21.75" customHeight="1">
      <c r="A12" s="29" t="s">
        <v>9</v>
      </c>
      <c r="B12" s="69">
        <v>24</v>
      </c>
      <c r="C12" s="19">
        <v>23</v>
      </c>
      <c r="D12" s="70">
        <v>0</v>
      </c>
      <c r="E12" s="70">
        <v>0</v>
      </c>
      <c r="F12" s="70">
        <v>0</v>
      </c>
      <c r="G12" s="70">
        <v>1</v>
      </c>
      <c r="H12" s="70">
        <v>0</v>
      </c>
      <c r="I12" s="70">
        <v>0</v>
      </c>
      <c r="J12" s="70">
        <v>0</v>
      </c>
      <c r="K12" s="71">
        <v>14</v>
      </c>
      <c r="L12" s="72">
        <f t="shared" si="0"/>
        <v>62</v>
      </c>
    </row>
    <row r="13" spans="1:12" ht="21.75" customHeight="1">
      <c r="A13" s="29" t="s">
        <v>10</v>
      </c>
      <c r="B13" s="69">
        <v>10</v>
      </c>
      <c r="C13" s="19">
        <v>7</v>
      </c>
      <c r="D13" s="70">
        <v>0</v>
      </c>
      <c r="E13" s="70">
        <v>0</v>
      </c>
      <c r="F13" s="70">
        <v>0</v>
      </c>
      <c r="G13" s="70">
        <v>6</v>
      </c>
      <c r="H13" s="70">
        <v>0</v>
      </c>
      <c r="I13" s="70">
        <v>0</v>
      </c>
      <c r="J13" s="70">
        <v>7</v>
      </c>
      <c r="K13" s="71">
        <v>0</v>
      </c>
      <c r="L13" s="72">
        <f t="shared" si="0"/>
        <v>30</v>
      </c>
    </row>
    <row r="14" spans="1:12" ht="21.75" customHeight="1">
      <c r="A14" s="29" t="s">
        <v>11</v>
      </c>
      <c r="B14" s="69">
        <v>19</v>
      </c>
      <c r="C14" s="19">
        <v>19</v>
      </c>
      <c r="D14" s="70">
        <v>0</v>
      </c>
      <c r="E14" s="70">
        <v>3</v>
      </c>
      <c r="F14" s="70">
        <v>2</v>
      </c>
      <c r="G14" s="70">
        <v>7</v>
      </c>
      <c r="H14" s="70">
        <v>0</v>
      </c>
      <c r="I14" s="70">
        <v>4</v>
      </c>
      <c r="J14" s="70">
        <v>0</v>
      </c>
      <c r="K14" s="71">
        <v>0</v>
      </c>
      <c r="L14" s="72">
        <f t="shared" si="0"/>
        <v>54</v>
      </c>
    </row>
    <row r="15" spans="1:12" ht="21.75" customHeight="1">
      <c r="A15" s="29" t="s">
        <v>12</v>
      </c>
      <c r="B15" s="69">
        <v>14</v>
      </c>
      <c r="C15" s="19">
        <v>21</v>
      </c>
      <c r="D15" s="70">
        <v>0</v>
      </c>
      <c r="E15" s="70">
        <v>0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1">
        <v>4</v>
      </c>
      <c r="L15" s="72">
        <f t="shared" si="0"/>
        <v>39</v>
      </c>
    </row>
    <row r="16" spans="1:12" ht="21.75" customHeight="1" thickBot="1">
      <c r="A16" s="31" t="s">
        <v>13</v>
      </c>
      <c r="B16" s="73">
        <v>31</v>
      </c>
      <c r="C16" s="26">
        <v>25</v>
      </c>
      <c r="D16" s="74">
        <v>0</v>
      </c>
      <c r="E16" s="74">
        <v>0</v>
      </c>
      <c r="F16" s="74">
        <v>0</v>
      </c>
      <c r="G16" s="74">
        <v>2</v>
      </c>
      <c r="H16" s="74">
        <v>0</v>
      </c>
      <c r="I16" s="74">
        <v>3</v>
      </c>
      <c r="J16" s="74">
        <v>0</v>
      </c>
      <c r="K16" s="75">
        <v>10</v>
      </c>
      <c r="L16" s="76">
        <f t="shared" si="0"/>
        <v>71</v>
      </c>
    </row>
    <row r="17" spans="1:12" ht="21.75" customHeight="1" thickBot="1">
      <c r="A17" s="10" t="s">
        <v>43</v>
      </c>
      <c r="B17" s="77">
        <f t="shared" ref="B17:L17" si="1">SUM(B5:B16)</f>
        <v>253</v>
      </c>
      <c r="C17" s="27">
        <f t="shared" si="1"/>
        <v>232</v>
      </c>
      <c r="D17" s="78">
        <f t="shared" si="1"/>
        <v>4</v>
      </c>
      <c r="E17" s="78">
        <f t="shared" si="1"/>
        <v>4</v>
      </c>
      <c r="F17" s="78">
        <f t="shared" si="1"/>
        <v>10</v>
      </c>
      <c r="G17" s="78">
        <f t="shared" si="1"/>
        <v>50</v>
      </c>
      <c r="H17" s="78">
        <f t="shared" si="1"/>
        <v>1</v>
      </c>
      <c r="I17" s="78">
        <f t="shared" si="1"/>
        <v>22</v>
      </c>
      <c r="J17" s="78">
        <f t="shared" si="1"/>
        <v>7</v>
      </c>
      <c r="K17" s="79">
        <f t="shared" si="1"/>
        <v>108</v>
      </c>
      <c r="L17" s="80">
        <f t="shared" si="1"/>
        <v>691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M17"/>
  <sheetViews>
    <sheetView topLeftCell="A3" workbookViewId="0">
      <selection activeCell="L18" sqref="L18"/>
    </sheetView>
  </sheetViews>
  <sheetFormatPr defaultRowHeight="15"/>
  <cols>
    <col min="2" max="2" width="10.85546875" customWidth="1"/>
    <col min="3" max="3" width="10.42578125" customWidth="1"/>
    <col min="8" max="8" width="12.85546875" customWidth="1"/>
    <col min="9" max="9" width="13.28515625" customWidth="1"/>
    <col min="10" max="10" width="12.42578125" customWidth="1"/>
  </cols>
  <sheetData>
    <row r="2" spans="1:13" ht="20.25">
      <c r="A2" s="153" t="s">
        <v>74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3" ht="21" thickBo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2"/>
    </row>
    <row r="4" spans="1:13" s="7" customFormat="1" ht="26.25" thickBot="1">
      <c r="A4" s="10" t="s">
        <v>21</v>
      </c>
      <c r="B4" s="23" t="s">
        <v>33</v>
      </c>
      <c r="C4" s="24" t="s">
        <v>34</v>
      </c>
      <c r="D4" s="24" t="s">
        <v>35</v>
      </c>
      <c r="E4" s="24" t="s">
        <v>36</v>
      </c>
      <c r="F4" s="24" t="s">
        <v>37</v>
      </c>
      <c r="G4" s="24" t="s">
        <v>38</v>
      </c>
      <c r="H4" s="24" t="s">
        <v>39</v>
      </c>
      <c r="I4" s="24" t="s">
        <v>40</v>
      </c>
      <c r="J4" s="24" t="s">
        <v>41</v>
      </c>
      <c r="K4" s="28" t="s">
        <v>42</v>
      </c>
      <c r="L4" s="10" t="s">
        <v>14</v>
      </c>
    </row>
    <row r="5" spans="1:13" ht="21.75" customHeight="1">
      <c r="A5" s="30" t="s">
        <v>2</v>
      </c>
      <c r="B5" s="65">
        <v>1033</v>
      </c>
      <c r="C5" s="22">
        <v>995</v>
      </c>
      <c r="D5" s="112">
        <v>11</v>
      </c>
      <c r="E5" s="66">
        <v>74</v>
      </c>
      <c r="F5" s="66">
        <v>437</v>
      </c>
      <c r="G5" s="66">
        <v>139</v>
      </c>
      <c r="H5" s="66">
        <v>2</v>
      </c>
      <c r="I5" s="66">
        <v>84</v>
      </c>
      <c r="J5" s="66">
        <v>0</v>
      </c>
      <c r="K5" s="67">
        <v>319</v>
      </c>
      <c r="L5" s="68">
        <f t="shared" ref="L5:L14" si="0">SUM(B5:K5)</f>
        <v>3094</v>
      </c>
    </row>
    <row r="6" spans="1:13" ht="21.75" customHeight="1">
      <c r="A6" s="29" t="s">
        <v>3</v>
      </c>
      <c r="B6" s="69">
        <v>1566</v>
      </c>
      <c r="C6" s="19">
        <v>1455</v>
      </c>
      <c r="D6" s="122">
        <v>12</v>
      </c>
      <c r="E6" s="70">
        <v>132</v>
      </c>
      <c r="F6" s="70">
        <v>814</v>
      </c>
      <c r="G6" s="70">
        <v>237</v>
      </c>
      <c r="H6" s="70">
        <v>4</v>
      </c>
      <c r="I6" s="70">
        <v>211</v>
      </c>
      <c r="J6" s="70">
        <v>9</v>
      </c>
      <c r="K6" s="71">
        <v>475</v>
      </c>
      <c r="L6" s="72">
        <f t="shared" si="0"/>
        <v>4915</v>
      </c>
    </row>
    <row r="7" spans="1:13" ht="21.75" customHeight="1">
      <c r="A7" s="29" t="s">
        <v>28</v>
      </c>
      <c r="B7" s="69">
        <v>1469</v>
      </c>
      <c r="C7" s="19">
        <v>1373</v>
      </c>
      <c r="D7" s="122">
        <v>10</v>
      </c>
      <c r="E7" s="70">
        <v>147</v>
      </c>
      <c r="F7" s="70">
        <v>897</v>
      </c>
      <c r="G7" s="70">
        <v>186</v>
      </c>
      <c r="H7" s="70">
        <v>2</v>
      </c>
      <c r="I7" s="70">
        <v>244</v>
      </c>
      <c r="J7" s="70">
        <v>12</v>
      </c>
      <c r="K7" s="71">
        <v>724</v>
      </c>
      <c r="L7" s="72">
        <f t="shared" si="0"/>
        <v>5064</v>
      </c>
    </row>
    <row r="8" spans="1:13" ht="21.75" customHeight="1">
      <c r="A8" s="29" t="s">
        <v>22</v>
      </c>
      <c r="B8" s="69">
        <v>484</v>
      </c>
      <c r="C8" s="19">
        <v>445</v>
      </c>
      <c r="D8" s="122">
        <v>3</v>
      </c>
      <c r="E8" s="70">
        <v>41</v>
      </c>
      <c r="F8" s="70">
        <v>206</v>
      </c>
      <c r="G8" s="70">
        <v>100</v>
      </c>
      <c r="H8" s="70">
        <v>2</v>
      </c>
      <c r="I8" s="70">
        <v>123</v>
      </c>
      <c r="J8" s="70">
        <v>0</v>
      </c>
      <c r="K8" s="71">
        <v>349</v>
      </c>
      <c r="L8" s="72">
        <f t="shared" si="0"/>
        <v>1753</v>
      </c>
    </row>
    <row r="9" spans="1:13" ht="21.75" customHeight="1">
      <c r="A9" s="29" t="s">
        <v>6</v>
      </c>
      <c r="B9" s="69">
        <v>415</v>
      </c>
      <c r="C9" s="19">
        <v>355</v>
      </c>
      <c r="D9" s="122">
        <v>0</v>
      </c>
      <c r="E9" s="70">
        <v>81</v>
      </c>
      <c r="F9" s="70">
        <v>252</v>
      </c>
      <c r="G9" s="70">
        <v>80</v>
      </c>
      <c r="H9" s="70">
        <v>4</v>
      </c>
      <c r="I9" s="70">
        <v>103</v>
      </c>
      <c r="J9" s="70">
        <v>0</v>
      </c>
      <c r="K9" s="71">
        <v>198</v>
      </c>
      <c r="L9" s="72">
        <f t="shared" si="0"/>
        <v>1488</v>
      </c>
    </row>
    <row r="10" spans="1:13" ht="21.75" customHeight="1">
      <c r="A10" s="29" t="s">
        <v>7</v>
      </c>
      <c r="B10" s="69">
        <v>676</v>
      </c>
      <c r="C10" s="19">
        <v>575</v>
      </c>
      <c r="D10" s="122">
        <v>1</v>
      </c>
      <c r="E10" s="70">
        <v>81</v>
      </c>
      <c r="F10" s="70">
        <v>371</v>
      </c>
      <c r="G10" s="70">
        <v>218</v>
      </c>
      <c r="H10" s="70">
        <v>3</v>
      </c>
      <c r="I10" s="70">
        <v>188</v>
      </c>
      <c r="J10" s="70">
        <v>0</v>
      </c>
      <c r="K10" s="71">
        <v>202</v>
      </c>
      <c r="L10" s="72">
        <f t="shared" si="0"/>
        <v>2315</v>
      </c>
    </row>
    <row r="11" spans="1:13" ht="21.75" customHeight="1">
      <c r="A11" s="29" t="s">
        <v>23</v>
      </c>
      <c r="B11" s="69">
        <v>1000</v>
      </c>
      <c r="C11" s="19">
        <v>941</v>
      </c>
      <c r="D11" s="122">
        <v>5</v>
      </c>
      <c r="E11" s="70">
        <v>121</v>
      </c>
      <c r="F11" s="70">
        <v>517</v>
      </c>
      <c r="G11" s="70">
        <v>208</v>
      </c>
      <c r="H11" s="70">
        <v>2</v>
      </c>
      <c r="I11" s="70">
        <v>308</v>
      </c>
      <c r="J11" s="70">
        <v>0</v>
      </c>
      <c r="K11" s="71">
        <v>335</v>
      </c>
      <c r="L11" s="72">
        <f t="shared" si="0"/>
        <v>3437</v>
      </c>
    </row>
    <row r="12" spans="1:13" ht="21.75" customHeight="1">
      <c r="A12" s="29" t="s">
        <v>9</v>
      </c>
      <c r="B12" s="69">
        <v>951</v>
      </c>
      <c r="C12" s="19">
        <v>805</v>
      </c>
      <c r="D12" s="122">
        <v>4</v>
      </c>
      <c r="E12" s="70">
        <v>21</v>
      </c>
      <c r="F12" s="70">
        <v>604</v>
      </c>
      <c r="G12" s="70">
        <v>182</v>
      </c>
      <c r="H12" s="70">
        <v>1</v>
      </c>
      <c r="I12" s="70">
        <v>294</v>
      </c>
      <c r="J12" s="70">
        <v>0</v>
      </c>
      <c r="K12" s="71">
        <v>381</v>
      </c>
      <c r="L12" s="72">
        <f t="shared" si="0"/>
        <v>3243</v>
      </c>
    </row>
    <row r="13" spans="1:13" ht="21.75" customHeight="1">
      <c r="A13" s="29" t="s">
        <v>10</v>
      </c>
      <c r="B13" s="69">
        <v>1063</v>
      </c>
      <c r="C13" s="19">
        <v>1131</v>
      </c>
      <c r="D13" s="122">
        <v>9</v>
      </c>
      <c r="E13" s="70">
        <v>41</v>
      </c>
      <c r="F13" s="70">
        <v>645</v>
      </c>
      <c r="G13" s="70">
        <v>97</v>
      </c>
      <c r="H13" s="70">
        <v>4</v>
      </c>
      <c r="I13" s="70">
        <v>206</v>
      </c>
      <c r="J13" s="70">
        <v>3</v>
      </c>
      <c r="K13" s="71">
        <v>418</v>
      </c>
      <c r="L13" s="72">
        <f t="shared" si="0"/>
        <v>3617</v>
      </c>
    </row>
    <row r="14" spans="1:13" ht="21.75" customHeight="1">
      <c r="A14" s="29" t="s">
        <v>11</v>
      </c>
      <c r="B14" s="69">
        <v>856</v>
      </c>
      <c r="C14" s="19">
        <v>808</v>
      </c>
      <c r="D14" s="122">
        <v>2</v>
      </c>
      <c r="E14" s="70">
        <v>111</v>
      </c>
      <c r="F14" s="70">
        <v>608</v>
      </c>
      <c r="G14" s="70">
        <v>133</v>
      </c>
      <c r="H14" s="70">
        <v>2</v>
      </c>
      <c r="I14" s="70">
        <v>280</v>
      </c>
      <c r="J14" s="70">
        <v>11</v>
      </c>
      <c r="K14" s="71">
        <v>556</v>
      </c>
      <c r="L14" s="72">
        <f t="shared" si="0"/>
        <v>3367</v>
      </c>
    </row>
    <row r="15" spans="1:13" ht="21.75" customHeight="1">
      <c r="A15" s="29" t="s">
        <v>12</v>
      </c>
      <c r="B15" s="69">
        <v>792</v>
      </c>
      <c r="C15" s="19">
        <v>765</v>
      </c>
      <c r="D15" s="122">
        <v>1</v>
      </c>
      <c r="E15" s="70">
        <v>129</v>
      </c>
      <c r="F15" s="70">
        <v>470</v>
      </c>
      <c r="G15" s="70">
        <v>151</v>
      </c>
      <c r="H15" s="70">
        <v>3</v>
      </c>
      <c r="I15" s="70">
        <v>114</v>
      </c>
      <c r="J15" s="70">
        <v>9</v>
      </c>
      <c r="K15" s="71">
        <v>667</v>
      </c>
      <c r="L15" s="72">
        <f>SUM(B15:K15)</f>
        <v>3101</v>
      </c>
    </row>
    <row r="16" spans="1:13" ht="21.75" customHeight="1" thickBot="1">
      <c r="A16" s="31" t="s">
        <v>13</v>
      </c>
      <c r="B16" s="73">
        <v>961</v>
      </c>
      <c r="C16" s="26">
        <v>949</v>
      </c>
      <c r="D16" s="150">
        <v>2</v>
      </c>
      <c r="E16" s="74">
        <v>97</v>
      </c>
      <c r="F16" s="74">
        <v>705</v>
      </c>
      <c r="G16" s="74">
        <v>268</v>
      </c>
      <c r="H16" s="74">
        <v>0</v>
      </c>
      <c r="I16" s="74">
        <v>74</v>
      </c>
      <c r="J16" s="74">
        <v>11</v>
      </c>
      <c r="K16" s="75">
        <v>644</v>
      </c>
      <c r="L16" s="76">
        <f>SUM(B16:K16)</f>
        <v>3711</v>
      </c>
    </row>
    <row r="17" spans="1:12" ht="21.75" customHeight="1" thickBot="1">
      <c r="A17" s="10" t="s">
        <v>43</v>
      </c>
      <c r="B17" s="77">
        <f t="shared" ref="B17:L17" si="1">SUM(B5:B16)</f>
        <v>11266</v>
      </c>
      <c r="C17" s="27">
        <f t="shared" si="1"/>
        <v>10597</v>
      </c>
      <c r="D17" s="146">
        <f t="shared" si="1"/>
        <v>60</v>
      </c>
      <c r="E17" s="78">
        <f t="shared" si="1"/>
        <v>1076</v>
      </c>
      <c r="F17" s="78">
        <f t="shared" si="1"/>
        <v>6526</v>
      </c>
      <c r="G17" s="78">
        <f t="shared" si="1"/>
        <v>1999</v>
      </c>
      <c r="H17" s="78">
        <f t="shared" si="1"/>
        <v>29</v>
      </c>
      <c r="I17" s="78">
        <f t="shared" si="1"/>
        <v>2229</v>
      </c>
      <c r="J17" s="78">
        <f t="shared" si="1"/>
        <v>55</v>
      </c>
      <c r="K17" s="79">
        <f t="shared" si="1"/>
        <v>5268</v>
      </c>
      <c r="L17" s="80">
        <f t="shared" si="1"/>
        <v>39105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17"/>
  <sheetViews>
    <sheetView topLeftCell="A2" workbookViewId="0">
      <selection activeCell="J18" sqref="J18"/>
    </sheetView>
  </sheetViews>
  <sheetFormatPr defaultRowHeight="15"/>
  <cols>
    <col min="1" max="1" width="15" customWidth="1"/>
    <col min="2" max="2" width="13.5703125" customWidth="1"/>
    <col min="3" max="3" width="14" customWidth="1"/>
    <col min="4" max="4" width="12.140625" customWidth="1"/>
    <col min="5" max="5" width="16.140625" customWidth="1"/>
    <col min="6" max="6" width="12.28515625" customWidth="1"/>
    <col min="8" max="8" width="11.85546875" customWidth="1"/>
  </cols>
  <sheetData>
    <row r="2" spans="1:11" ht="20.25">
      <c r="A2" s="153" t="s">
        <v>73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1" ht="2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2"/>
    </row>
    <row r="4" spans="1:11" s="7" customFormat="1" ht="26.25" thickBot="1">
      <c r="A4" s="10" t="s">
        <v>21</v>
      </c>
      <c r="B4" s="23" t="s">
        <v>44</v>
      </c>
      <c r="C4" s="24" t="s">
        <v>45</v>
      </c>
      <c r="D4" s="24" t="s">
        <v>46</v>
      </c>
      <c r="E4" s="24" t="s">
        <v>47</v>
      </c>
      <c r="F4" s="24" t="s">
        <v>48</v>
      </c>
      <c r="G4" s="24" t="s">
        <v>49</v>
      </c>
      <c r="H4" s="24" t="s">
        <v>50</v>
      </c>
      <c r="I4" s="28" t="s">
        <v>42</v>
      </c>
      <c r="J4" s="10" t="s">
        <v>14</v>
      </c>
    </row>
    <row r="5" spans="1:11" ht="21" customHeight="1">
      <c r="A5" s="30" t="s">
        <v>2</v>
      </c>
      <c r="B5" s="65">
        <v>0</v>
      </c>
      <c r="C5" s="22">
        <v>0</v>
      </c>
      <c r="D5" s="66">
        <v>74</v>
      </c>
      <c r="E5" s="66">
        <v>70</v>
      </c>
      <c r="F5" s="66">
        <v>2</v>
      </c>
      <c r="G5" s="66">
        <v>0</v>
      </c>
      <c r="H5" s="66">
        <v>2</v>
      </c>
      <c r="I5" s="67">
        <v>6</v>
      </c>
      <c r="J5" s="68">
        <f t="shared" ref="J5:J16" si="0">SUM(B5:I5)</f>
        <v>154</v>
      </c>
      <c r="K5" s="4"/>
    </row>
    <row r="6" spans="1:11" ht="21" customHeight="1">
      <c r="A6" s="29" t="s">
        <v>3</v>
      </c>
      <c r="B6" s="69">
        <v>7</v>
      </c>
      <c r="C6" s="19">
        <v>0</v>
      </c>
      <c r="D6" s="70">
        <v>71</v>
      </c>
      <c r="E6" s="70">
        <v>83</v>
      </c>
      <c r="F6" s="70">
        <v>16</v>
      </c>
      <c r="G6" s="70">
        <v>0</v>
      </c>
      <c r="H6" s="70">
        <v>16</v>
      </c>
      <c r="I6" s="71">
        <v>0</v>
      </c>
      <c r="J6" s="72">
        <f t="shared" si="0"/>
        <v>193</v>
      </c>
      <c r="K6" s="4"/>
    </row>
    <row r="7" spans="1:11" ht="21" customHeight="1">
      <c r="A7" s="29" t="s">
        <v>28</v>
      </c>
      <c r="B7" s="69">
        <v>31</v>
      </c>
      <c r="C7" s="19">
        <v>0</v>
      </c>
      <c r="D7" s="70">
        <v>24</v>
      </c>
      <c r="E7" s="70">
        <v>66</v>
      </c>
      <c r="F7" s="70">
        <v>8</v>
      </c>
      <c r="G7" s="70">
        <v>0</v>
      </c>
      <c r="H7" s="70">
        <v>8</v>
      </c>
      <c r="I7" s="71">
        <v>0</v>
      </c>
      <c r="J7" s="72">
        <f t="shared" si="0"/>
        <v>137</v>
      </c>
      <c r="K7" s="4"/>
    </row>
    <row r="8" spans="1:11" ht="21" customHeight="1">
      <c r="A8" s="29" t="s">
        <v>22</v>
      </c>
      <c r="B8" s="69">
        <v>45</v>
      </c>
      <c r="C8" s="19">
        <v>0</v>
      </c>
      <c r="D8" s="70">
        <v>30</v>
      </c>
      <c r="E8" s="70">
        <v>38</v>
      </c>
      <c r="F8" s="70">
        <v>0</v>
      </c>
      <c r="G8" s="70">
        <v>0</v>
      </c>
      <c r="H8" s="70">
        <v>0</v>
      </c>
      <c r="I8" s="71">
        <v>8</v>
      </c>
      <c r="J8" s="72">
        <f t="shared" si="0"/>
        <v>121</v>
      </c>
      <c r="K8" s="4"/>
    </row>
    <row r="9" spans="1:11" ht="21" customHeight="1">
      <c r="A9" s="29" t="s">
        <v>6</v>
      </c>
      <c r="B9" s="69">
        <v>12</v>
      </c>
      <c r="C9" s="19">
        <v>0</v>
      </c>
      <c r="D9" s="70">
        <v>50</v>
      </c>
      <c r="E9" s="70">
        <v>45</v>
      </c>
      <c r="F9" s="70">
        <v>13</v>
      </c>
      <c r="G9" s="70">
        <v>0</v>
      </c>
      <c r="H9" s="70">
        <v>13</v>
      </c>
      <c r="I9" s="71">
        <v>21</v>
      </c>
      <c r="J9" s="72">
        <f t="shared" si="0"/>
        <v>154</v>
      </c>
      <c r="K9" s="4"/>
    </row>
    <row r="10" spans="1:11" ht="21" customHeight="1">
      <c r="A10" s="29" t="s">
        <v>7</v>
      </c>
      <c r="B10" s="69">
        <v>21</v>
      </c>
      <c r="C10" s="19">
        <v>0</v>
      </c>
      <c r="D10" s="70">
        <v>46</v>
      </c>
      <c r="E10" s="70">
        <v>87</v>
      </c>
      <c r="F10" s="70">
        <v>16</v>
      </c>
      <c r="G10" s="70">
        <v>0</v>
      </c>
      <c r="H10" s="70">
        <v>9</v>
      </c>
      <c r="I10" s="71">
        <v>59</v>
      </c>
      <c r="J10" s="72">
        <f t="shared" si="0"/>
        <v>238</v>
      </c>
      <c r="K10" s="4"/>
    </row>
    <row r="11" spans="1:11" ht="21" customHeight="1">
      <c r="A11" s="29" t="s">
        <v>23</v>
      </c>
      <c r="B11" s="69">
        <v>50</v>
      </c>
      <c r="C11" s="19">
        <v>0</v>
      </c>
      <c r="D11" s="70">
        <v>44</v>
      </c>
      <c r="E11" s="70">
        <v>111</v>
      </c>
      <c r="F11" s="70">
        <v>45</v>
      </c>
      <c r="G11" s="70">
        <v>0</v>
      </c>
      <c r="H11" s="70">
        <v>0</v>
      </c>
      <c r="I11" s="71">
        <v>8</v>
      </c>
      <c r="J11" s="72">
        <f t="shared" si="0"/>
        <v>258</v>
      </c>
      <c r="K11" s="4"/>
    </row>
    <row r="12" spans="1:11" ht="21" customHeight="1">
      <c r="A12" s="29" t="s">
        <v>9</v>
      </c>
      <c r="B12" s="69">
        <v>196</v>
      </c>
      <c r="C12" s="19">
        <v>0</v>
      </c>
      <c r="D12" s="70">
        <v>45</v>
      </c>
      <c r="E12" s="70">
        <v>171</v>
      </c>
      <c r="F12" s="70">
        <v>124</v>
      </c>
      <c r="G12" s="70">
        <v>0</v>
      </c>
      <c r="H12" s="70">
        <v>0</v>
      </c>
      <c r="I12" s="71">
        <v>0</v>
      </c>
      <c r="J12" s="72">
        <f t="shared" si="0"/>
        <v>536</v>
      </c>
      <c r="K12" s="4"/>
    </row>
    <row r="13" spans="1:11" ht="21" customHeight="1">
      <c r="A13" s="29" t="s">
        <v>10</v>
      </c>
      <c r="B13" s="69">
        <v>75</v>
      </c>
      <c r="C13" s="19">
        <v>0</v>
      </c>
      <c r="D13" s="70">
        <v>9</v>
      </c>
      <c r="E13" s="70">
        <v>90</v>
      </c>
      <c r="F13" s="70">
        <v>76</v>
      </c>
      <c r="G13" s="70">
        <v>0</v>
      </c>
      <c r="H13" s="70">
        <v>0</v>
      </c>
      <c r="I13" s="71">
        <v>0</v>
      </c>
      <c r="J13" s="72">
        <f t="shared" si="0"/>
        <v>250</v>
      </c>
      <c r="K13" s="4"/>
    </row>
    <row r="14" spans="1:11" ht="21" customHeight="1">
      <c r="A14" s="29" t="s">
        <v>11</v>
      </c>
      <c r="B14" s="69">
        <v>49</v>
      </c>
      <c r="C14" s="19">
        <v>0</v>
      </c>
      <c r="D14" s="70">
        <v>37</v>
      </c>
      <c r="E14" s="70">
        <v>114</v>
      </c>
      <c r="F14" s="70">
        <v>67</v>
      </c>
      <c r="G14" s="70">
        <v>0</v>
      </c>
      <c r="H14" s="70">
        <v>0</v>
      </c>
      <c r="I14" s="71">
        <v>0</v>
      </c>
      <c r="J14" s="72">
        <f t="shared" si="0"/>
        <v>267</v>
      </c>
      <c r="K14" s="4"/>
    </row>
    <row r="15" spans="1:11" ht="21" customHeight="1">
      <c r="A15" s="29" t="s">
        <v>12</v>
      </c>
      <c r="B15" s="69">
        <v>14</v>
      </c>
      <c r="C15" s="19">
        <v>0</v>
      </c>
      <c r="D15" s="70">
        <v>94</v>
      </c>
      <c r="E15" s="70">
        <v>82</v>
      </c>
      <c r="F15" s="70">
        <v>15</v>
      </c>
      <c r="G15" s="70">
        <v>0</v>
      </c>
      <c r="H15" s="70">
        <v>0</v>
      </c>
      <c r="I15" s="71">
        <v>13</v>
      </c>
      <c r="J15" s="72">
        <f t="shared" si="0"/>
        <v>218</v>
      </c>
      <c r="K15" s="4"/>
    </row>
    <row r="16" spans="1:11" ht="21" customHeight="1" thickBot="1">
      <c r="A16" s="31" t="s">
        <v>13</v>
      </c>
      <c r="B16" s="73">
        <v>0</v>
      </c>
      <c r="C16" s="26">
        <v>0</v>
      </c>
      <c r="D16" s="74">
        <v>68</v>
      </c>
      <c r="E16" s="74">
        <v>87</v>
      </c>
      <c r="F16" s="74">
        <v>0</v>
      </c>
      <c r="G16" s="74">
        <v>0</v>
      </c>
      <c r="H16" s="74">
        <v>0</v>
      </c>
      <c r="I16" s="75">
        <v>10</v>
      </c>
      <c r="J16" s="76">
        <f t="shared" si="0"/>
        <v>165</v>
      </c>
      <c r="K16" s="4"/>
    </row>
    <row r="17" spans="1:11" ht="21" customHeight="1" thickBot="1">
      <c r="A17" s="10" t="s">
        <v>43</v>
      </c>
      <c r="B17" s="77">
        <f t="shared" ref="B17:I17" si="1">SUM(B5:B16)</f>
        <v>500</v>
      </c>
      <c r="C17" s="27">
        <f t="shared" si="1"/>
        <v>0</v>
      </c>
      <c r="D17" s="78">
        <f t="shared" si="1"/>
        <v>592</v>
      </c>
      <c r="E17" s="78">
        <f t="shared" si="1"/>
        <v>1044</v>
      </c>
      <c r="F17" s="78">
        <f t="shared" si="1"/>
        <v>382</v>
      </c>
      <c r="G17" s="78">
        <f t="shared" si="1"/>
        <v>0</v>
      </c>
      <c r="H17" s="78">
        <f t="shared" si="1"/>
        <v>48</v>
      </c>
      <c r="I17" s="79">
        <f t="shared" si="1"/>
        <v>125</v>
      </c>
      <c r="J17" s="80">
        <f>SUM(B17:I17)</f>
        <v>2691</v>
      </c>
      <c r="K17" s="4"/>
    </row>
  </sheetData>
  <mergeCells count="1">
    <mergeCell ref="A2:J2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K17"/>
  <sheetViews>
    <sheetView zoomScale="90" zoomScaleNormal="90" workbookViewId="0">
      <selection activeCell="K18" sqref="K18"/>
    </sheetView>
  </sheetViews>
  <sheetFormatPr defaultRowHeight="15"/>
  <cols>
    <col min="2" max="2" width="13.85546875" customWidth="1"/>
    <col min="3" max="3" width="13.28515625" customWidth="1"/>
    <col min="4" max="4" width="12.28515625" customWidth="1"/>
    <col min="5" max="5" width="18.28515625" customWidth="1"/>
    <col min="6" max="6" width="12.7109375" customWidth="1"/>
    <col min="9" max="9" width="11" customWidth="1"/>
  </cols>
  <sheetData>
    <row r="2" spans="1:11" ht="22.5">
      <c r="A2" s="151" t="s">
        <v>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ht="23.25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s="7" customFormat="1" ht="26.25" thickBot="1">
      <c r="A4" s="10" t="s">
        <v>21</v>
      </c>
      <c r="B4" s="23" t="s">
        <v>44</v>
      </c>
      <c r="C4" s="24" t="s">
        <v>45</v>
      </c>
      <c r="D4" s="24" t="s">
        <v>46</v>
      </c>
      <c r="E4" s="24" t="s">
        <v>47</v>
      </c>
      <c r="F4" s="24" t="s">
        <v>48</v>
      </c>
      <c r="G4" s="24" t="s">
        <v>49</v>
      </c>
      <c r="H4" s="24" t="s">
        <v>51</v>
      </c>
      <c r="I4" s="24" t="s">
        <v>50</v>
      </c>
      <c r="J4" s="28" t="s">
        <v>42</v>
      </c>
      <c r="K4" s="10" t="s">
        <v>14</v>
      </c>
    </row>
    <row r="5" spans="1:11" ht="22.5" customHeight="1">
      <c r="A5" s="38" t="s">
        <v>2</v>
      </c>
      <c r="B5" s="65">
        <v>32</v>
      </c>
      <c r="C5" s="22">
        <v>10</v>
      </c>
      <c r="D5" s="66">
        <v>273</v>
      </c>
      <c r="E5" s="66">
        <v>222</v>
      </c>
      <c r="F5" s="66">
        <v>66</v>
      </c>
      <c r="G5" s="66">
        <v>9</v>
      </c>
      <c r="H5" s="66">
        <v>0</v>
      </c>
      <c r="I5" s="66">
        <v>73</v>
      </c>
      <c r="J5" s="67">
        <v>67</v>
      </c>
      <c r="K5" s="68">
        <f t="shared" ref="K5:K16" si="0">SUM(B5:J5)</f>
        <v>752</v>
      </c>
    </row>
    <row r="6" spans="1:11" ht="22.5" customHeight="1">
      <c r="A6" s="39" t="s">
        <v>3</v>
      </c>
      <c r="B6" s="69">
        <v>21</v>
      </c>
      <c r="C6" s="19">
        <v>0</v>
      </c>
      <c r="D6" s="70">
        <v>354</v>
      </c>
      <c r="E6" s="70">
        <v>291</v>
      </c>
      <c r="F6" s="70">
        <v>129</v>
      </c>
      <c r="G6" s="70">
        <v>3</v>
      </c>
      <c r="H6" s="70">
        <v>0</v>
      </c>
      <c r="I6" s="70">
        <v>123</v>
      </c>
      <c r="J6" s="71">
        <v>19</v>
      </c>
      <c r="K6" s="72">
        <f t="shared" si="0"/>
        <v>940</v>
      </c>
    </row>
    <row r="7" spans="1:11" ht="22.5" customHeight="1">
      <c r="A7" s="39" t="s">
        <v>28</v>
      </c>
      <c r="B7" s="69">
        <v>79</v>
      </c>
      <c r="C7" s="19">
        <v>16</v>
      </c>
      <c r="D7" s="70">
        <v>123</v>
      </c>
      <c r="E7" s="70">
        <v>172</v>
      </c>
      <c r="F7" s="70">
        <v>28</v>
      </c>
      <c r="G7" s="70">
        <v>18</v>
      </c>
      <c r="H7" s="70">
        <v>0</v>
      </c>
      <c r="I7" s="70">
        <v>22</v>
      </c>
      <c r="J7" s="71">
        <v>0</v>
      </c>
      <c r="K7" s="72">
        <f t="shared" si="0"/>
        <v>458</v>
      </c>
    </row>
    <row r="8" spans="1:11" ht="22.5" customHeight="1">
      <c r="A8" s="39" t="s">
        <v>22</v>
      </c>
      <c r="B8" s="69">
        <v>55</v>
      </c>
      <c r="C8" s="19">
        <v>9</v>
      </c>
      <c r="D8" s="70">
        <v>158</v>
      </c>
      <c r="E8" s="70">
        <v>165</v>
      </c>
      <c r="F8" s="70">
        <v>71</v>
      </c>
      <c r="G8" s="70">
        <v>4</v>
      </c>
      <c r="H8" s="70">
        <v>0</v>
      </c>
      <c r="I8" s="70">
        <v>60</v>
      </c>
      <c r="J8" s="71">
        <v>42</v>
      </c>
      <c r="K8" s="72">
        <f t="shared" si="0"/>
        <v>564</v>
      </c>
    </row>
    <row r="9" spans="1:11" ht="22.5" customHeight="1">
      <c r="A9" s="39" t="s">
        <v>6</v>
      </c>
      <c r="B9" s="69">
        <v>46</v>
      </c>
      <c r="C9" s="19">
        <v>0</v>
      </c>
      <c r="D9" s="70">
        <v>185</v>
      </c>
      <c r="E9" s="70">
        <v>268</v>
      </c>
      <c r="F9" s="70">
        <v>84</v>
      </c>
      <c r="G9" s="70">
        <v>8</v>
      </c>
      <c r="H9" s="70">
        <v>0</v>
      </c>
      <c r="I9" s="70">
        <v>51</v>
      </c>
      <c r="J9" s="71">
        <v>32</v>
      </c>
      <c r="K9" s="72">
        <f t="shared" si="0"/>
        <v>674</v>
      </c>
    </row>
    <row r="10" spans="1:11" ht="22.5" customHeight="1">
      <c r="A10" s="39" t="s">
        <v>7</v>
      </c>
      <c r="B10" s="69">
        <v>70</v>
      </c>
      <c r="C10" s="19">
        <v>0</v>
      </c>
      <c r="D10" s="70">
        <v>162</v>
      </c>
      <c r="E10" s="70">
        <v>235</v>
      </c>
      <c r="F10" s="70">
        <v>51</v>
      </c>
      <c r="G10" s="70">
        <v>1</v>
      </c>
      <c r="H10" s="70">
        <v>0</v>
      </c>
      <c r="I10" s="70">
        <v>49</v>
      </c>
      <c r="J10" s="71">
        <v>2</v>
      </c>
      <c r="K10" s="72">
        <f t="shared" si="0"/>
        <v>570</v>
      </c>
    </row>
    <row r="11" spans="1:11" ht="22.5" customHeight="1">
      <c r="A11" s="39" t="s">
        <v>23</v>
      </c>
      <c r="B11" s="69">
        <v>30</v>
      </c>
      <c r="C11" s="19">
        <v>10</v>
      </c>
      <c r="D11" s="70">
        <v>145</v>
      </c>
      <c r="E11" s="70">
        <v>161</v>
      </c>
      <c r="F11" s="70">
        <v>52</v>
      </c>
      <c r="G11" s="70">
        <v>5</v>
      </c>
      <c r="H11" s="70">
        <v>0</v>
      </c>
      <c r="I11" s="70">
        <v>23</v>
      </c>
      <c r="J11" s="71">
        <v>6</v>
      </c>
      <c r="K11" s="72">
        <f t="shared" si="0"/>
        <v>432</v>
      </c>
    </row>
    <row r="12" spans="1:11" ht="22.5" customHeight="1">
      <c r="A12" s="39" t="s">
        <v>9</v>
      </c>
      <c r="B12" s="69">
        <v>73</v>
      </c>
      <c r="C12" s="19">
        <v>8</v>
      </c>
      <c r="D12" s="70">
        <v>238</v>
      </c>
      <c r="E12" s="70">
        <v>287</v>
      </c>
      <c r="F12" s="70">
        <v>0</v>
      </c>
      <c r="G12" s="70">
        <v>2</v>
      </c>
      <c r="H12" s="70">
        <v>0</v>
      </c>
      <c r="I12" s="70">
        <v>0</v>
      </c>
      <c r="J12" s="71">
        <v>0</v>
      </c>
      <c r="K12" s="72">
        <f t="shared" si="0"/>
        <v>608</v>
      </c>
    </row>
    <row r="13" spans="1:11" ht="22.5" customHeight="1">
      <c r="A13" s="39" t="s">
        <v>10</v>
      </c>
      <c r="B13" s="69">
        <v>66</v>
      </c>
      <c r="C13" s="19">
        <v>3</v>
      </c>
      <c r="D13" s="70">
        <v>207</v>
      </c>
      <c r="E13" s="70">
        <v>249</v>
      </c>
      <c r="F13" s="70">
        <v>42</v>
      </c>
      <c r="G13" s="70">
        <v>2</v>
      </c>
      <c r="H13" s="70">
        <v>0</v>
      </c>
      <c r="I13" s="70">
        <v>23</v>
      </c>
      <c r="J13" s="71">
        <v>37</v>
      </c>
      <c r="K13" s="72">
        <f t="shared" si="0"/>
        <v>629</v>
      </c>
    </row>
    <row r="14" spans="1:11" ht="22.5" customHeight="1">
      <c r="A14" s="39" t="s">
        <v>11</v>
      </c>
      <c r="B14" s="69">
        <v>5</v>
      </c>
      <c r="C14" s="19">
        <v>0</v>
      </c>
      <c r="D14" s="70">
        <v>233</v>
      </c>
      <c r="E14" s="70">
        <v>239</v>
      </c>
      <c r="F14" s="70">
        <v>56</v>
      </c>
      <c r="G14" s="70">
        <v>10</v>
      </c>
      <c r="H14" s="70">
        <v>0</v>
      </c>
      <c r="I14" s="70">
        <v>79</v>
      </c>
      <c r="J14" s="71">
        <v>117</v>
      </c>
      <c r="K14" s="72">
        <f t="shared" si="0"/>
        <v>739</v>
      </c>
    </row>
    <row r="15" spans="1:11" ht="22.5" customHeight="1">
      <c r="A15" s="39" t="s">
        <v>12</v>
      </c>
      <c r="B15" s="69">
        <v>111</v>
      </c>
      <c r="C15" s="19">
        <v>0</v>
      </c>
      <c r="D15" s="70">
        <v>262</v>
      </c>
      <c r="E15" s="70">
        <v>189</v>
      </c>
      <c r="F15" s="70">
        <v>42</v>
      </c>
      <c r="G15" s="70">
        <v>0</v>
      </c>
      <c r="H15" s="70">
        <v>0</v>
      </c>
      <c r="I15" s="70">
        <v>145</v>
      </c>
      <c r="J15" s="71">
        <v>72</v>
      </c>
      <c r="K15" s="72">
        <f t="shared" si="0"/>
        <v>821</v>
      </c>
    </row>
    <row r="16" spans="1:11" ht="22.5" customHeight="1" thickBot="1">
      <c r="A16" s="40" t="s">
        <v>13</v>
      </c>
      <c r="B16" s="73">
        <v>224</v>
      </c>
      <c r="C16" s="26">
        <v>2</v>
      </c>
      <c r="D16" s="74">
        <v>211</v>
      </c>
      <c r="E16" s="74">
        <v>98</v>
      </c>
      <c r="F16" s="74">
        <v>160</v>
      </c>
      <c r="G16" s="74">
        <v>2</v>
      </c>
      <c r="H16" s="74">
        <v>0</v>
      </c>
      <c r="I16" s="74">
        <v>117</v>
      </c>
      <c r="J16" s="75">
        <v>39</v>
      </c>
      <c r="K16" s="76">
        <f t="shared" si="0"/>
        <v>853</v>
      </c>
    </row>
    <row r="17" spans="1:11" ht="22.5" customHeight="1" thickBot="1">
      <c r="A17" s="12" t="s">
        <v>43</v>
      </c>
      <c r="B17" s="77">
        <f t="shared" ref="B17:G17" si="1">SUM(B5:B16)</f>
        <v>812</v>
      </c>
      <c r="C17" s="27">
        <f t="shared" si="1"/>
        <v>58</v>
      </c>
      <c r="D17" s="78">
        <f t="shared" si="1"/>
        <v>2551</v>
      </c>
      <c r="E17" s="78">
        <f t="shared" si="1"/>
        <v>2576</v>
      </c>
      <c r="F17" s="78">
        <f t="shared" si="1"/>
        <v>781</v>
      </c>
      <c r="G17" s="78">
        <f t="shared" si="1"/>
        <v>64</v>
      </c>
      <c r="H17" s="78">
        <v>0</v>
      </c>
      <c r="I17" s="78">
        <f>SUM(I5:I16)</f>
        <v>765</v>
      </c>
      <c r="J17" s="79">
        <f>SUM(J5:J16)</f>
        <v>433</v>
      </c>
      <c r="K17" s="80">
        <f>SUM(K5:K16)</f>
        <v>8040</v>
      </c>
    </row>
  </sheetData>
  <mergeCells count="1">
    <mergeCell ref="A2:K2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L17"/>
  <sheetViews>
    <sheetView topLeftCell="A4" workbookViewId="0">
      <selection activeCell="L18" sqref="L18"/>
    </sheetView>
  </sheetViews>
  <sheetFormatPr defaultRowHeight="15"/>
  <cols>
    <col min="3" max="3" width="12.85546875" customWidth="1"/>
    <col min="4" max="4" width="9.85546875" customWidth="1"/>
    <col min="5" max="5" width="10.5703125" customWidth="1"/>
    <col min="6" max="6" width="9.7109375" customWidth="1"/>
    <col min="7" max="7" width="11.28515625" customWidth="1"/>
    <col min="9" max="9" width="13.140625" customWidth="1"/>
    <col min="10" max="10" width="12" customWidth="1"/>
    <col min="11" max="11" width="11.42578125" bestFit="1" customWidth="1"/>
  </cols>
  <sheetData>
    <row r="2" spans="1:12" ht="22.5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23.25" thickBo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s="7" customFormat="1" ht="39" thickBot="1">
      <c r="A4" s="10" t="s">
        <v>21</v>
      </c>
      <c r="B4" s="23" t="s">
        <v>52</v>
      </c>
      <c r="C4" s="24" t="s">
        <v>53</v>
      </c>
      <c r="D4" s="24" t="s">
        <v>54</v>
      </c>
      <c r="E4" s="24" t="s">
        <v>58</v>
      </c>
      <c r="F4" s="24" t="s">
        <v>55</v>
      </c>
      <c r="G4" s="24" t="s">
        <v>60</v>
      </c>
      <c r="H4" s="24" t="s">
        <v>38</v>
      </c>
      <c r="I4" s="24" t="s">
        <v>40</v>
      </c>
      <c r="J4" s="24" t="s">
        <v>41</v>
      </c>
      <c r="K4" s="28" t="s">
        <v>42</v>
      </c>
      <c r="L4" s="10" t="s">
        <v>14</v>
      </c>
    </row>
    <row r="5" spans="1:12" ht="21.75" customHeight="1">
      <c r="A5" s="38" t="s">
        <v>2</v>
      </c>
      <c r="B5" s="65">
        <v>0</v>
      </c>
      <c r="C5" s="22">
        <v>7</v>
      </c>
      <c r="D5" s="66">
        <v>0</v>
      </c>
      <c r="E5" s="66">
        <v>12</v>
      </c>
      <c r="F5" s="66">
        <v>4</v>
      </c>
      <c r="G5" s="66">
        <v>8</v>
      </c>
      <c r="H5" s="66">
        <v>35</v>
      </c>
      <c r="I5" s="66">
        <v>0</v>
      </c>
      <c r="J5" s="66">
        <v>0</v>
      </c>
      <c r="K5" s="67">
        <v>8</v>
      </c>
      <c r="L5" s="68">
        <f t="shared" ref="L5:L16" si="0">SUM(B5:K5)</f>
        <v>74</v>
      </c>
    </row>
    <row r="6" spans="1:12" ht="21.75" customHeight="1">
      <c r="A6" s="39" t="s">
        <v>3</v>
      </c>
      <c r="B6" s="69">
        <v>0</v>
      </c>
      <c r="C6" s="19">
        <v>0</v>
      </c>
      <c r="D6" s="70">
        <v>0</v>
      </c>
      <c r="E6" s="70">
        <v>0</v>
      </c>
      <c r="F6" s="70">
        <v>8</v>
      </c>
      <c r="G6" s="70">
        <v>16</v>
      </c>
      <c r="H6" s="70">
        <v>15</v>
      </c>
      <c r="I6" s="70">
        <v>0</v>
      </c>
      <c r="J6" s="70">
        <v>0</v>
      </c>
      <c r="K6" s="71">
        <v>7</v>
      </c>
      <c r="L6" s="72">
        <f t="shared" si="0"/>
        <v>46</v>
      </c>
    </row>
    <row r="7" spans="1:12" ht="21.75" customHeight="1">
      <c r="A7" s="39" t="s">
        <v>28</v>
      </c>
      <c r="B7" s="69">
        <v>0</v>
      </c>
      <c r="C7" s="19">
        <v>0</v>
      </c>
      <c r="D7" s="70">
        <v>20</v>
      </c>
      <c r="E7" s="70">
        <v>9</v>
      </c>
      <c r="F7" s="70">
        <v>20</v>
      </c>
      <c r="G7" s="70">
        <v>14</v>
      </c>
      <c r="H7" s="70">
        <v>15</v>
      </c>
      <c r="I7" s="70">
        <v>0</v>
      </c>
      <c r="J7" s="70">
        <v>0</v>
      </c>
      <c r="K7" s="71">
        <v>59</v>
      </c>
      <c r="L7" s="72">
        <f t="shared" si="0"/>
        <v>137</v>
      </c>
    </row>
    <row r="8" spans="1:12" ht="21.75" customHeight="1">
      <c r="A8" s="39" t="s">
        <v>22</v>
      </c>
      <c r="B8" s="69">
        <v>0</v>
      </c>
      <c r="C8" s="19">
        <v>0</v>
      </c>
      <c r="D8" s="70">
        <v>25</v>
      </c>
      <c r="E8" s="70">
        <v>9</v>
      </c>
      <c r="F8" s="70">
        <v>6</v>
      </c>
      <c r="G8" s="70">
        <v>0</v>
      </c>
      <c r="H8" s="70">
        <v>13</v>
      </c>
      <c r="I8" s="70">
        <v>0</v>
      </c>
      <c r="J8" s="70">
        <v>0</v>
      </c>
      <c r="K8" s="71">
        <v>57</v>
      </c>
      <c r="L8" s="72">
        <f t="shared" si="0"/>
        <v>110</v>
      </c>
    </row>
    <row r="9" spans="1:12" ht="21.75" customHeight="1">
      <c r="A9" s="39" t="s">
        <v>6</v>
      </c>
      <c r="B9" s="69">
        <v>0</v>
      </c>
      <c r="C9" s="19">
        <v>33</v>
      </c>
      <c r="D9" s="70">
        <v>5</v>
      </c>
      <c r="E9" s="70">
        <v>47</v>
      </c>
      <c r="F9" s="70">
        <v>21</v>
      </c>
      <c r="G9" s="70">
        <v>2</v>
      </c>
      <c r="H9" s="70">
        <v>17</v>
      </c>
      <c r="I9" s="70">
        <v>0</v>
      </c>
      <c r="J9" s="70">
        <v>0</v>
      </c>
      <c r="K9" s="71">
        <v>55</v>
      </c>
      <c r="L9" s="72">
        <f t="shared" si="0"/>
        <v>180</v>
      </c>
    </row>
    <row r="10" spans="1:12" ht="21.75" customHeight="1">
      <c r="A10" s="39" t="s">
        <v>7</v>
      </c>
      <c r="B10" s="69">
        <v>2</v>
      </c>
      <c r="C10" s="19">
        <v>35</v>
      </c>
      <c r="D10" s="70">
        <v>69</v>
      </c>
      <c r="E10" s="70">
        <v>7</v>
      </c>
      <c r="F10" s="70">
        <v>32</v>
      </c>
      <c r="G10" s="70">
        <v>0</v>
      </c>
      <c r="H10" s="70">
        <v>35</v>
      </c>
      <c r="I10" s="70">
        <v>0</v>
      </c>
      <c r="J10" s="70">
        <v>0</v>
      </c>
      <c r="K10" s="71">
        <v>34</v>
      </c>
      <c r="L10" s="72">
        <f t="shared" si="0"/>
        <v>214</v>
      </c>
    </row>
    <row r="11" spans="1:12" ht="21.75" customHeight="1">
      <c r="A11" s="39" t="s">
        <v>23</v>
      </c>
      <c r="B11" s="69">
        <v>0</v>
      </c>
      <c r="C11" s="19">
        <v>1</v>
      </c>
      <c r="D11" s="70">
        <v>9</v>
      </c>
      <c r="E11" s="70">
        <v>59</v>
      </c>
      <c r="F11" s="70">
        <v>15</v>
      </c>
      <c r="G11" s="70">
        <v>0</v>
      </c>
      <c r="H11" s="70">
        <v>37</v>
      </c>
      <c r="I11" s="70">
        <v>4</v>
      </c>
      <c r="J11" s="70">
        <v>0</v>
      </c>
      <c r="K11" s="71">
        <v>19</v>
      </c>
      <c r="L11" s="72">
        <f t="shared" si="0"/>
        <v>144</v>
      </c>
    </row>
    <row r="12" spans="1:12" ht="21.75" customHeight="1">
      <c r="A12" s="39" t="s">
        <v>9</v>
      </c>
      <c r="B12" s="69">
        <v>0</v>
      </c>
      <c r="C12" s="19">
        <v>53</v>
      </c>
      <c r="D12" s="70">
        <v>25</v>
      </c>
      <c r="E12" s="70">
        <v>30</v>
      </c>
      <c r="F12" s="70">
        <v>16</v>
      </c>
      <c r="G12" s="70">
        <v>1</v>
      </c>
      <c r="H12" s="70">
        <v>10</v>
      </c>
      <c r="I12" s="70">
        <v>0</v>
      </c>
      <c r="J12" s="70">
        <v>0</v>
      </c>
      <c r="K12" s="71">
        <v>84</v>
      </c>
      <c r="L12" s="72">
        <f t="shared" si="0"/>
        <v>219</v>
      </c>
    </row>
    <row r="13" spans="1:12" ht="21.75" customHeight="1">
      <c r="A13" s="39" t="s">
        <v>10</v>
      </c>
      <c r="B13" s="69">
        <v>0</v>
      </c>
      <c r="C13" s="19">
        <v>7</v>
      </c>
      <c r="D13" s="70">
        <v>12</v>
      </c>
      <c r="E13" s="70">
        <v>14</v>
      </c>
      <c r="F13" s="70">
        <v>43</v>
      </c>
      <c r="G13" s="70">
        <v>4</v>
      </c>
      <c r="H13" s="70">
        <v>1</v>
      </c>
      <c r="I13" s="70">
        <v>0</v>
      </c>
      <c r="J13" s="70">
        <v>0</v>
      </c>
      <c r="K13" s="71">
        <v>67</v>
      </c>
      <c r="L13" s="72">
        <f t="shared" si="0"/>
        <v>148</v>
      </c>
    </row>
    <row r="14" spans="1:12" ht="21.75" customHeight="1">
      <c r="A14" s="39" t="s">
        <v>11</v>
      </c>
      <c r="B14" s="69">
        <v>0</v>
      </c>
      <c r="C14" s="19">
        <v>0</v>
      </c>
      <c r="D14" s="70">
        <v>11</v>
      </c>
      <c r="E14" s="70">
        <v>0</v>
      </c>
      <c r="F14" s="70">
        <v>26</v>
      </c>
      <c r="G14" s="70">
        <v>0</v>
      </c>
      <c r="H14" s="70">
        <v>14</v>
      </c>
      <c r="I14" s="70">
        <v>0</v>
      </c>
      <c r="J14" s="70">
        <v>0</v>
      </c>
      <c r="K14" s="71">
        <v>15</v>
      </c>
      <c r="L14" s="72">
        <f t="shared" si="0"/>
        <v>66</v>
      </c>
    </row>
    <row r="15" spans="1:12" ht="21.75" customHeight="1">
      <c r="A15" s="39" t="s">
        <v>12</v>
      </c>
      <c r="B15" s="69">
        <v>0</v>
      </c>
      <c r="C15" s="19">
        <v>2</v>
      </c>
      <c r="D15" s="70">
        <v>43</v>
      </c>
      <c r="E15" s="70">
        <v>0</v>
      </c>
      <c r="F15" s="70">
        <v>18</v>
      </c>
      <c r="G15" s="70">
        <v>13</v>
      </c>
      <c r="H15" s="70">
        <v>7</v>
      </c>
      <c r="I15" s="70">
        <v>0</v>
      </c>
      <c r="J15" s="70">
        <v>0</v>
      </c>
      <c r="K15" s="71">
        <v>11</v>
      </c>
      <c r="L15" s="72">
        <f t="shared" si="0"/>
        <v>94</v>
      </c>
    </row>
    <row r="16" spans="1:12" ht="21.75" customHeight="1" thickBot="1">
      <c r="A16" s="40" t="s">
        <v>13</v>
      </c>
      <c r="B16" s="73">
        <v>533</v>
      </c>
      <c r="C16" s="26">
        <v>6</v>
      </c>
      <c r="D16" s="74">
        <v>20</v>
      </c>
      <c r="E16" s="74">
        <v>1</v>
      </c>
      <c r="F16" s="74">
        <v>8</v>
      </c>
      <c r="G16" s="74">
        <v>1</v>
      </c>
      <c r="H16" s="74">
        <v>371</v>
      </c>
      <c r="I16" s="74">
        <v>0</v>
      </c>
      <c r="J16" s="74">
        <v>0</v>
      </c>
      <c r="K16" s="75">
        <v>47</v>
      </c>
      <c r="L16" s="76">
        <f t="shared" si="0"/>
        <v>987</v>
      </c>
    </row>
    <row r="17" spans="1:12" ht="21.75" customHeight="1" thickBot="1">
      <c r="A17" s="12" t="s">
        <v>43</v>
      </c>
      <c r="B17" s="77">
        <f t="shared" ref="B17:I17" si="1">SUM(B5:B16)</f>
        <v>535</v>
      </c>
      <c r="C17" s="27">
        <f t="shared" si="1"/>
        <v>144</v>
      </c>
      <c r="D17" s="78">
        <f t="shared" si="1"/>
        <v>239</v>
      </c>
      <c r="E17" s="78">
        <f t="shared" si="1"/>
        <v>188</v>
      </c>
      <c r="F17" s="78">
        <f t="shared" si="1"/>
        <v>217</v>
      </c>
      <c r="G17" s="78">
        <f t="shared" si="1"/>
        <v>59</v>
      </c>
      <c r="H17" s="78">
        <f t="shared" si="1"/>
        <v>570</v>
      </c>
      <c r="I17" s="78">
        <f t="shared" si="1"/>
        <v>4</v>
      </c>
      <c r="J17" s="78">
        <v>0</v>
      </c>
      <c r="K17" s="79">
        <f>SUM(K5:K16)</f>
        <v>463</v>
      </c>
      <c r="L17" s="80">
        <f>SUM(L5:L16)</f>
        <v>2419</v>
      </c>
    </row>
  </sheetData>
  <mergeCells count="1">
    <mergeCell ref="A2:L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LAB</vt:lpstr>
      <vt:lpstr>BO</vt:lpstr>
      <vt:lpstr>OPD</vt:lpstr>
      <vt:lpstr>IPD</vt:lpstr>
      <vt:lpstr>PK OPD</vt:lpstr>
      <vt:lpstr>PK IPD</vt:lpstr>
      <vt:lpstr>PTSR OPD</vt:lpstr>
      <vt:lpstr>PTSR IPD</vt:lpstr>
      <vt:lpstr>SK OPD</vt:lpstr>
      <vt:lpstr>SK IPD</vt:lpstr>
      <vt:lpstr>RADIO</vt:lpstr>
      <vt:lpstr>OT</vt:lpstr>
      <vt:lpstr>SK-OT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2025-02-19T09:09:51Z</dcterms:modified>
</cp:coreProperties>
</file>