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20730" windowHeight="9600" tabRatio="810"/>
  </bookViews>
  <sheets>
    <sheet name="LAB" sheetId="2" r:id="rId1"/>
    <sheet name="BO" sheetId="1" r:id="rId2"/>
    <sheet name="OPD" sheetId="3" r:id="rId3"/>
    <sheet name="IPD" sheetId="5" r:id="rId4"/>
    <sheet name="PK OPD" sheetId="11" r:id="rId5"/>
    <sheet name="PK IPD" sheetId="4" r:id="rId6"/>
    <sheet name="PTSR OPD" sheetId="6" r:id="rId7"/>
    <sheet name="PTSR IPD" sheetId="7" r:id="rId8"/>
    <sheet name="SK OPD" sheetId="8" r:id="rId9"/>
    <sheet name="SK IPD" sheetId="9" r:id="rId10"/>
    <sheet name="RADIO" sheetId="10" r:id="rId11"/>
    <sheet name="OT" sheetId="12" r:id="rId12"/>
    <sheet name="SK-OT" sheetId="13" r:id="rId13"/>
    <sheet name="PTSR OT" sheetId="14" r:id="rId14"/>
  </sheets>
  <definedNames>
    <definedName name="_xlnm.Print_Area" localSheetId="1">BO!$B$3:$P$12</definedName>
    <definedName name="_xlnm.Print_Area" localSheetId="3">IPD!$A$2:$O$11</definedName>
    <definedName name="_xlnm.Print_Area" localSheetId="0">LAB!$A$2:$N$9</definedName>
    <definedName name="_xlnm.Print_Area" localSheetId="2">OPD!$A$2:$N$15</definedName>
    <definedName name="_xlnm.Print_Area" localSheetId="11">OT!$B$4:$G$19</definedName>
    <definedName name="_xlnm.Print_Area" localSheetId="5">'PK IPD'!$A$2:$L$17</definedName>
    <definedName name="_xlnm.Print_Area" localSheetId="4">'PK OPD'!$A$2:$L$17</definedName>
    <definedName name="_xlnm.Print_Area" localSheetId="7">'PTSR IPD'!$A$2:$K$17</definedName>
    <definedName name="_xlnm.Print_Area" localSheetId="6">'PTSR OPD'!$A$2:$J$17</definedName>
    <definedName name="_xlnm.Print_Area" localSheetId="13">'PTSR OT'!$B$2:$O$5</definedName>
    <definedName name="_xlnm.Print_Area" localSheetId="10">RADIO!$A$2:$F$17</definedName>
    <definedName name="_xlnm.Print_Area" localSheetId="9">'SK IPD'!$A$2:$L$17</definedName>
    <definedName name="_xlnm.Print_Area" localSheetId="8">'SK OPD'!$A$2:$L$17</definedName>
    <definedName name="_xlnm.Print_Area" localSheetId="12">'SK-OT'!$A$2:$N$5</definedName>
  </definedNames>
  <calcPr calcId="162913"/>
</workbook>
</file>

<file path=xl/calcChain.xml><?xml version="1.0" encoding="utf-8"?>
<calcChain xmlns="http://schemas.openxmlformats.org/spreadsheetml/2006/main">
  <c r="G18" i="12"/>
  <c r="B17" i="9"/>
  <c r="C17"/>
  <c r="D17"/>
  <c r="E17"/>
  <c r="F17"/>
  <c r="G17"/>
  <c r="H17"/>
  <c r="I17"/>
  <c r="J17"/>
  <c r="K17"/>
  <c r="L17"/>
  <c r="L16"/>
  <c r="L17" i="8"/>
  <c r="K17"/>
  <c r="J17"/>
  <c r="I17"/>
  <c r="H17"/>
  <c r="G17"/>
  <c r="F17"/>
  <c r="E17"/>
  <c r="D17"/>
  <c r="C17"/>
  <c r="B17"/>
  <c r="L16"/>
  <c r="K17" i="7"/>
  <c r="J17"/>
  <c r="I17"/>
  <c r="H17"/>
  <c r="G17"/>
  <c r="F17"/>
  <c r="E17"/>
  <c r="D17"/>
  <c r="C17"/>
  <c r="B17"/>
  <c r="K16"/>
  <c r="J17" i="6"/>
  <c r="I17"/>
  <c r="H17"/>
  <c r="G17"/>
  <c r="F17"/>
  <c r="E17"/>
  <c r="D17"/>
  <c r="C17"/>
  <c r="B17"/>
  <c r="J16"/>
  <c r="L17" i="4"/>
  <c r="L16"/>
  <c r="K17"/>
  <c r="J17"/>
  <c r="I17"/>
  <c r="H17"/>
  <c r="G17"/>
  <c r="F17"/>
  <c r="E17"/>
  <c r="D17"/>
  <c r="C17"/>
  <c r="B17"/>
  <c r="L17" i="11"/>
  <c r="K17"/>
  <c r="J17"/>
  <c r="I17"/>
  <c r="H17"/>
  <c r="G17"/>
  <c r="F17"/>
  <c r="E17"/>
  <c r="D17"/>
  <c r="C17"/>
  <c r="B17"/>
  <c r="L16"/>
  <c r="O10" i="5"/>
  <c r="O9"/>
  <c r="O8"/>
  <c r="O7"/>
  <c r="O6"/>
  <c r="O5"/>
  <c r="N11"/>
  <c r="N14" i="3"/>
  <c r="N13"/>
  <c r="N12"/>
  <c r="N11"/>
  <c r="N10"/>
  <c r="N9"/>
  <c r="N8"/>
  <c r="N7"/>
  <c r="N6"/>
  <c r="N5"/>
  <c r="M15"/>
  <c r="P12" i="1"/>
  <c r="P11"/>
  <c r="P10"/>
  <c r="P9"/>
  <c r="P8"/>
  <c r="P7"/>
  <c r="P6"/>
  <c r="O12"/>
  <c r="N9" i="2"/>
  <c r="N8"/>
  <c r="N6"/>
  <c r="N5"/>
  <c r="G17" i="12" l="1"/>
  <c r="L15" i="9"/>
  <c r="L15" i="8"/>
  <c r="K15" i="7"/>
  <c r="J15" i="6"/>
  <c r="L15" i="4"/>
  <c r="L15" i="11"/>
  <c r="M11" i="5"/>
  <c r="L15" i="3"/>
  <c r="N12" i="1"/>
  <c r="G16" i="12" l="1"/>
  <c r="L14" i="9"/>
  <c r="L14" i="8"/>
  <c r="K14" i="7"/>
  <c r="J14" i="6"/>
  <c r="L14" i="4"/>
  <c r="L14" i="11"/>
  <c r="L11" i="5"/>
  <c r="K15" i="3"/>
  <c r="M12" i="1"/>
  <c r="N15" i="3" l="1"/>
  <c r="O11" i="5"/>
  <c r="G15" i="12" l="1"/>
  <c r="L13" i="9"/>
  <c r="L13" i="8"/>
  <c r="K13" i="7"/>
  <c r="J13" i="6"/>
  <c r="L13" i="4"/>
  <c r="L13" i="11"/>
  <c r="K11" i="5"/>
  <c r="J15" i="3"/>
  <c r="L12" i="1"/>
  <c r="L12" i="9" l="1"/>
  <c r="L12" i="8"/>
  <c r="K12" i="7"/>
  <c r="J12" i="6"/>
  <c r="L12" i="4"/>
  <c r="L12" i="11"/>
  <c r="J11" i="5"/>
  <c r="I15" i="3"/>
  <c r="K12" i="1"/>
  <c r="G13" i="12" l="1"/>
  <c r="L11" i="9"/>
  <c r="L11" i="8"/>
  <c r="K11" i="7"/>
  <c r="J11" i="6"/>
  <c r="L11" i="4"/>
  <c r="L11" i="11"/>
  <c r="I11" i="5"/>
  <c r="H15" i="3"/>
  <c r="J12" i="1"/>
  <c r="L10" i="9" l="1"/>
  <c r="L10" i="8"/>
  <c r="K10" i="7"/>
  <c r="J10" i="6" l="1"/>
  <c r="L10" i="4" l="1"/>
  <c r="L10" i="11"/>
  <c r="H11" i="5"/>
  <c r="G15" i="3"/>
  <c r="I12" i="1"/>
  <c r="L9" i="9" l="1"/>
  <c r="L9" i="8"/>
  <c r="K9" i="7"/>
  <c r="J9" i="6"/>
  <c r="L9" i="4"/>
  <c r="L9" i="11"/>
  <c r="G11" i="5"/>
  <c r="F15" i="3"/>
  <c r="H12" i="1"/>
  <c r="G10" i="12" l="1"/>
  <c r="L8" i="9"/>
  <c r="L8" i="8"/>
  <c r="K8" i="7"/>
  <c r="J8" i="6"/>
  <c r="L8" i="4"/>
  <c r="L8" i="11"/>
  <c r="F11" i="5"/>
  <c r="E15" i="3"/>
  <c r="G12" i="1"/>
  <c r="G9" i="12" l="1"/>
  <c r="L7" i="9"/>
  <c r="L7" i="8"/>
  <c r="K7" i="7"/>
  <c r="J7" i="6"/>
  <c r="L7" i="4"/>
  <c r="L7" i="11"/>
  <c r="E11" i="5"/>
  <c r="D15" i="3"/>
  <c r="F12" i="1"/>
  <c r="G8" i="12" l="1"/>
  <c r="L6" i="9"/>
  <c r="L6" i="8"/>
  <c r="K6" i="7"/>
  <c r="J6" i="6"/>
  <c r="L6" i="4"/>
  <c r="L6" i="11"/>
  <c r="D11" i="5"/>
  <c r="C15" i="3"/>
  <c r="E12" i="1"/>
  <c r="M9" i="2"/>
  <c r="L9"/>
  <c r="K9"/>
  <c r="J9"/>
  <c r="I9"/>
  <c r="H9"/>
  <c r="G9"/>
  <c r="F9"/>
  <c r="E9"/>
  <c r="D9"/>
  <c r="C9"/>
  <c r="O5" i="14" l="1"/>
  <c r="N5" i="13"/>
  <c r="G19" i="12"/>
  <c r="F19"/>
  <c r="E19"/>
  <c r="D19"/>
  <c r="C19"/>
  <c r="F17" i="10"/>
  <c r="E17"/>
  <c r="D17"/>
  <c r="C17"/>
  <c r="B17"/>
  <c r="L5" i="9"/>
  <c r="L5" i="8"/>
  <c r="K5" i="7"/>
  <c r="J5" i="6"/>
  <c r="L5" i="4"/>
  <c r="L5" i="11"/>
  <c r="C11" i="5"/>
  <c r="B15" i="3"/>
  <c r="D12" i="1"/>
  <c r="B9" i="2"/>
</calcChain>
</file>

<file path=xl/sharedStrings.xml><?xml version="1.0" encoding="utf-8"?>
<sst xmlns="http://schemas.openxmlformats.org/spreadsheetml/2006/main" count="317" uniqueCount="88">
  <si>
    <t>Sr. No.</t>
  </si>
  <si>
    <t>Name of the Departments</t>
  </si>
  <si>
    <t>JAN</t>
  </si>
  <si>
    <t>FEB</t>
  </si>
  <si>
    <t>MAR</t>
  </si>
  <si>
    <t>APR</t>
  </si>
  <si>
    <t>MAY</t>
  </si>
  <si>
    <t>JUNE</t>
  </si>
  <si>
    <t>JUL</t>
  </si>
  <si>
    <t>AUG</t>
  </si>
  <si>
    <t>SEP</t>
  </si>
  <si>
    <t>OCT</t>
  </si>
  <si>
    <t>NOV</t>
  </si>
  <si>
    <t>DEC</t>
  </si>
  <si>
    <t>TOTAL</t>
  </si>
  <si>
    <t>KC</t>
  </si>
  <si>
    <t>PK</t>
  </si>
  <si>
    <t>SHALYA</t>
  </si>
  <si>
    <t>SHALAKYA</t>
  </si>
  <si>
    <t>PTSR</t>
  </si>
  <si>
    <t>KB</t>
  </si>
  <si>
    <t>MONTH</t>
  </si>
  <si>
    <t>APRIL</t>
  </si>
  <si>
    <t>JULY</t>
  </si>
  <si>
    <t>HEMATOLOGY</t>
  </si>
  <si>
    <t>BIO-CHEMICAL</t>
  </si>
  <si>
    <t>SEROLOGICAL</t>
  </si>
  <si>
    <t>MICROBIOLOGICAL</t>
  </si>
  <si>
    <t>MARCH</t>
  </si>
  <si>
    <t>SHALAKYA-EYE</t>
  </si>
  <si>
    <t>SHALAKYA-ENT</t>
  </si>
  <si>
    <t>SW</t>
  </si>
  <si>
    <t>ATYIKA</t>
  </si>
  <si>
    <t>SNEHANA</t>
  </si>
  <si>
    <t>SWEDANA</t>
  </si>
  <si>
    <t>VAMANA</t>
  </si>
  <si>
    <t>VIRECHANA</t>
  </si>
  <si>
    <t>BASTI</t>
  </si>
  <si>
    <t>NASYA</t>
  </si>
  <si>
    <t>RAKTA-MOKSHANA</t>
  </si>
  <si>
    <t>SHIRODHARA</t>
  </si>
  <si>
    <t>SHIROBASTI</t>
  </si>
  <si>
    <t>OTHERS</t>
  </si>
  <si>
    <t>Total</t>
  </si>
  <si>
    <t>MATRA BASTI</t>
  </si>
  <si>
    <t>UTTAR BASTI</t>
  </si>
  <si>
    <t>YONI PICHU</t>
  </si>
  <si>
    <t>YONI PRAKSHALANA</t>
  </si>
  <si>
    <t>YONI ABHYANGA</t>
  </si>
  <si>
    <t>KSHAR KARMA</t>
  </si>
  <si>
    <t>YONI SWEDANA</t>
  </si>
  <si>
    <t>D&amp;C</t>
  </si>
  <si>
    <t>ANJANA</t>
  </si>
  <si>
    <t>ASCHOTANA</t>
  </si>
  <si>
    <t>TARPANA</t>
  </si>
  <si>
    <t>KARNAPURANA</t>
  </si>
  <si>
    <t xml:space="preserve">ANJANA </t>
  </si>
  <si>
    <t xml:space="preserve">TARPANA </t>
  </si>
  <si>
    <t>PARISHEK</t>
  </si>
  <si>
    <t xml:space="preserve">KARNA PURANA </t>
  </si>
  <si>
    <t>KARNA DHOOPANA</t>
  </si>
  <si>
    <t xml:space="preserve">NASYA </t>
  </si>
  <si>
    <t>X-RAY</t>
  </si>
  <si>
    <t>USG</t>
  </si>
  <si>
    <t>ECG</t>
  </si>
  <si>
    <t>DELIVERIES</t>
  </si>
  <si>
    <t>KSHARSUTRA</t>
  </si>
  <si>
    <t>Major OT</t>
  </si>
  <si>
    <t>Minor OT</t>
  </si>
  <si>
    <t>Parasurgical</t>
  </si>
  <si>
    <t>Number of OT</t>
  </si>
  <si>
    <t>JUN</t>
  </si>
  <si>
    <t>Dressing</t>
  </si>
  <si>
    <t>AGAD-TANTRA</t>
  </si>
  <si>
    <t>No.of Total Bed Days Occupied  (1st Jan to 31st Dec 2024)</t>
  </si>
  <si>
    <t>No.of IPD (In patient Department) Patients (1st Jan to 31st Dec 2024)</t>
  </si>
  <si>
    <r>
      <t>LAB DATA-2024 (1</t>
    </r>
    <r>
      <rPr>
        <b/>
        <vertAlign val="superscript"/>
        <sz val="18"/>
        <color theme="1"/>
        <rFont val="Times New Roman"/>
        <family val="1"/>
      </rPr>
      <t>st</t>
    </r>
    <r>
      <rPr>
        <b/>
        <sz val="18"/>
        <color theme="1"/>
        <rFont val="Times New Roman"/>
        <family val="1"/>
      </rPr>
      <t xml:space="preserve"> Jan to 31</t>
    </r>
    <r>
      <rPr>
        <b/>
        <vertAlign val="superscript"/>
        <sz val="18"/>
        <color theme="1"/>
        <rFont val="Times New Roman"/>
        <family val="1"/>
      </rPr>
      <t>st</t>
    </r>
    <r>
      <rPr>
        <b/>
        <sz val="18"/>
        <color theme="1"/>
        <rFont val="Times New Roman"/>
        <family val="1"/>
      </rPr>
      <t xml:space="preserve"> Dec 2024)</t>
    </r>
  </si>
  <si>
    <t>OPD DATA-2024 (1st Jan to 31st Dec 2024)</t>
  </si>
  <si>
    <t>PANCHKARMA OPD PRO. DATA-2024 (1st Jan to 31st Dec 2024)</t>
  </si>
  <si>
    <t>PANCHKARMA IPD PROCEDURES DATA-2024 (1st Jan to 31st Dec 2024)</t>
  </si>
  <si>
    <t>P.T.S.R OPD PROCEDURE DATA-2024 (1st Jan to 31st Dec 2024)</t>
  </si>
  <si>
    <t>P.T.S.R IPD DATA-2024 (1st Jan to 31st Dec 2024)</t>
  </si>
  <si>
    <t>SHALAKYA OPD PROCEDURE DATA-2024 (1st Jan to 31st Dec 2024)</t>
  </si>
  <si>
    <t>SHALAKYA IPD DATA-2024 (1st Jan to 31st Dec 2024)</t>
  </si>
  <si>
    <t>RADIOLOGY DATA-2024 (1st Jan to 31st Dec 2024)</t>
  </si>
  <si>
    <t>OT DATA-2024 (1st Jan to 31st Dec 2024)</t>
  </si>
  <si>
    <t>Shalakya OT DATA-2024 (1st Jan to 31st Dec 2024)</t>
  </si>
  <si>
    <t>P.T.S.R. OT DATA-2024 (1st Jan to 31st Dec 2024)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</si>
</sst>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* #,##0_ ;_ * \-#,##0_ ;_ * &quot;-&quot;??_ ;_ @_ "/>
  </numFmts>
  <fonts count="14"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vertAlign val="superscript"/>
      <sz val="1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177">
    <xf numFmtId="0" fontId="0" fillId="0" borderId="0" xfId="0"/>
    <xf numFmtId="0" fontId="5" fillId="0" borderId="0" xfId="0" applyFont="1"/>
    <xf numFmtId="0" fontId="0" fillId="0" borderId="0" xfId="0" applyBorder="1"/>
    <xf numFmtId="0" fontId="8" fillId="0" borderId="0" xfId="0" applyFont="1"/>
    <xf numFmtId="3" fontId="0" fillId="0" borderId="0" xfId="0" applyNumberFormat="1"/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wrapText="1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wrapText="1"/>
    </xf>
    <xf numFmtId="3" fontId="4" fillId="0" borderId="6" xfId="0" applyNumberFormat="1" applyFont="1" applyBorder="1" applyAlignment="1">
      <alignment horizont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4" fillId="0" borderId="13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1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0" xfId="0" applyFont="1" applyBorder="1" applyAlignment="1"/>
    <xf numFmtId="0" fontId="9" fillId="0" borderId="0" xfId="0" applyFont="1" applyAlignment="1">
      <alignment horizontal="center"/>
    </xf>
    <xf numFmtId="0" fontId="9" fillId="0" borderId="2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wrapText="1"/>
    </xf>
    <xf numFmtId="0" fontId="3" fillId="0" borderId="22" xfId="0" applyFont="1" applyBorder="1" applyAlignment="1">
      <alignment horizontal="center" wrapText="1"/>
    </xf>
    <xf numFmtId="0" fontId="8" fillId="0" borderId="24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3" fontId="4" fillId="0" borderId="16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3" fontId="4" fillId="0" borderId="13" xfId="0" applyNumberFormat="1" applyFont="1" applyBorder="1" applyAlignment="1">
      <alignment horizontal="center" wrapText="1"/>
    </xf>
    <xf numFmtId="3" fontId="4" fillId="0" borderId="15" xfId="0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 wrapText="1"/>
    </xf>
    <xf numFmtId="3" fontId="4" fillId="0" borderId="17" xfId="0" applyNumberFormat="1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3" fontId="4" fillId="0" borderId="12" xfId="0" applyNumberFormat="1" applyFont="1" applyBorder="1" applyAlignment="1">
      <alignment horizontal="center" wrapText="1"/>
    </xf>
    <xf numFmtId="3" fontId="4" fillId="0" borderId="4" xfId="0" applyNumberFormat="1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3" fontId="4" fillId="0" borderId="1" xfId="0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top" wrapText="1"/>
    </xf>
    <xf numFmtId="164" fontId="11" fillId="0" borderId="3" xfId="1" applyNumberFormat="1" applyFont="1" applyBorder="1" applyAlignment="1">
      <alignment horizontal="center" wrapText="1"/>
    </xf>
    <xf numFmtId="164" fontId="11" fillId="0" borderId="18" xfId="1" applyNumberFormat="1" applyFont="1" applyBorder="1" applyAlignment="1">
      <alignment horizontal="center" wrapText="1"/>
    </xf>
    <xf numFmtId="3" fontId="4" fillId="0" borderId="14" xfId="0" applyNumberFormat="1" applyFont="1" applyBorder="1" applyAlignment="1">
      <alignment horizontal="center" wrapText="1"/>
    </xf>
    <xf numFmtId="3" fontId="4" fillId="0" borderId="8" xfId="0" applyNumberFormat="1" applyFont="1" applyBorder="1" applyAlignment="1">
      <alignment horizontal="center" wrapText="1"/>
    </xf>
    <xf numFmtId="3" fontId="4" fillId="0" borderId="9" xfId="0" applyNumberFormat="1" applyFont="1" applyBorder="1" applyAlignment="1">
      <alignment horizontal="center" wrapText="1"/>
    </xf>
    <xf numFmtId="3" fontId="3" fillId="0" borderId="3" xfId="0" applyNumberFormat="1" applyFont="1" applyBorder="1" applyAlignment="1">
      <alignment horizontal="center" vertical="top" wrapText="1"/>
    </xf>
    <xf numFmtId="3" fontId="3" fillId="0" borderId="14" xfId="0" applyNumberFormat="1" applyFont="1" applyBorder="1" applyAlignment="1">
      <alignment horizontal="center" vertical="top" wrapText="1"/>
    </xf>
    <xf numFmtId="3" fontId="3" fillId="0" borderId="13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  <xf numFmtId="3" fontId="3" fillId="0" borderId="8" xfId="0" applyNumberFormat="1" applyFont="1" applyBorder="1" applyAlignment="1">
      <alignment horizontal="center" vertical="top" wrapText="1"/>
    </xf>
    <xf numFmtId="3" fontId="3" fillId="0" borderId="11" xfId="0" applyNumberFormat="1" applyFont="1" applyBorder="1" applyAlignment="1">
      <alignment horizontal="center" vertical="top" wrapText="1"/>
    </xf>
    <xf numFmtId="3" fontId="3" fillId="0" borderId="7" xfId="0" applyNumberFormat="1" applyFont="1" applyBorder="1" applyAlignment="1">
      <alignment horizontal="center" vertical="top" wrapText="1"/>
    </xf>
    <xf numFmtId="3" fontId="3" fillId="0" borderId="9" xfId="0" applyNumberFormat="1" applyFont="1" applyBorder="1" applyAlignment="1">
      <alignment horizontal="center" vertical="top" wrapText="1"/>
    </xf>
    <xf numFmtId="3" fontId="3" fillId="0" borderId="12" xfId="0" applyNumberFormat="1" applyFont="1" applyBorder="1" applyAlignment="1">
      <alignment horizontal="center" vertical="top" wrapText="1"/>
    </xf>
    <xf numFmtId="0" fontId="13" fillId="0" borderId="16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0" fontId="13" fillId="0" borderId="13" xfId="0" applyFont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3" fontId="3" fillId="0" borderId="10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3" fontId="3" fillId="0" borderId="16" xfId="0" applyNumberFormat="1" applyFont="1" applyBorder="1" applyAlignment="1">
      <alignment horizontal="center" vertical="top" wrapText="1"/>
    </xf>
    <xf numFmtId="3" fontId="3" fillId="0" borderId="15" xfId="0" applyNumberFormat="1" applyFont="1" applyBorder="1" applyAlignment="1">
      <alignment horizontal="center" vertical="top" wrapText="1"/>
    </xf>
    <xf numFmtId="3" fontId="3" fillId="0" borderId="17" xfId="0" applyNumberFormat="1" applyFont="1" applyBorder="1" applyAlignment="1">
      <alignment horizontal="center" vertical="top" wrapText="1"/>
    </xf>
    <xf numFmtId="3" fontId="3" fillId="0" borderId="4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vertical="top"/>
    </xf>
    <xf numFmtId="0" fontId="3" fillId="0" borderId="11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0" fontId="4" fillId="0" borderId="2" xfId="0" applyFont="1" applyFill="1" applyBorder="1" applyAlignment="1">
      <alignment horizontal="center" wrapText="1"/>
    </xf>
    <xf numFmtId="0" fontId="9" fillId="0" borderId="20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164" fontId="11" fillId="0" borderId="30" xfId="1" applyNumberFormat="1" applyFont="1" applyBorder="1" applyAlignment="1">
      <alignment horizontal="center" wrapText="1"/>
    </xf>
    <xf numFmtId="164" fontId="11" fillId="0" borderId="31" xfId="1" applyNumberFormat="1" applyFont="1" applyBorder="1" applyAlignment="1">
      <alignment horizontal="center" wrapText="1"/>
    </xf>
    <xf numFmtId="164" fontId="11" fillId="0" borderId="33" xfId="1" applyNumberFormat="1" applyFont="1" applyBorder="1" applyAlignment="1">
      <alignment horizontal="center" wrapText="1"/>
    </xf>
    <xf numFmtId="164" fontId="11" fillId="0" borderId="34" xfId="1" applyNumberFormat="1" applyFont="1" applyBorder="1" applyAlignment="1">
      <alignment horizontal="center" wrapText="1"/>
    </xf>
    <xf numFmtId="164" fontId="11" fillId="0" borderId="22" xfId="1" applyNumberFormat="1" applyFont="1" applyBorder="1" applyAlignment="1">
      <alignment horizontal="center" wrapText="1"/>
    </xf>
    <xf numFmtId="164" fontId="11" fillId="0" borderId="35" xfId="1" applyNumberFormat="1" applyFont="1" applyBorder="1" applyAlignment="1">
      <alignment horizontal="center" wrapText="1"/>
    </xf>
    <xf numFmtId="0" fontId="4" fillId="0" borderId="38" xfId="0" applyFont="1" applyBorder="1" applyAlignment="1">
      <alignment horizontal="center" vertical="center" wrapText="1"/>
    </xf>
    <xf numFmtId="164" fontId="11" fillId="0" borderId="39" xfId="1" applyNumberFormat="1" applyFont="1" applyBorder="1" applyAlignment="1">
      <alignment horizont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0" fontId="4" fillId="0" borderId="42" xfId="0" applyFont="1" applyBorder="1" applyAlignment="1">
      <alignment horizontal="center" vertical="center" wrapText="1"/>
    </xf>
    <xf numFmtId="0" fontId="4" fillId="0" borderId="32" xfId="0" applyFont="1" applyBorder="1" applyAlignment="1">
      <alignment vertical="center"/>
    </xf>
    <xf numFmtId="0" fontId="4" fillId="0" borderId="34" xfId="0" applyFont="1" applyBorder="1" applyAlignment="1">
      <alignment horizontal="center" vertical="top" wrapText="1"/>
    </xf>
    <xf numFmtId="0" fontId="4" fillId="0" borderId="36" xfId="0" applyFont="1" applyBorder="1" applyAlignment="1">
      <alignment vertical="center"/>
    </xf>
    <xf numFmtId="0" fontId="4" fillId="0" borderId="37" xfId="0" applyFont="1" applyBorder="1" applyAlignment="1">
      <alignment horizontal="center" vertical="top" wrapText="1"/>
    </xf>
    <xf numFmtId="0" fontId="4" fillId="0" borderId="43" xfId="0" applyFont="1" applyBorder="1" applyAlignment="1">
      <alignment vertical="center"/>
    </xf>
    <xf numFmtId="0" fontId="4" fillId="0" borderId="44" xfId="0" applyFont="1" applyBorder="1" applyAlignment="1">
      <alignment horizontal="center" vertical="top" wrapText="1"/>
    </xf>
    <xf numFmtId="0" fontId="4" fillId="0" borderId="1" xfId="0" applyFont="1" applyBorder="1" applyAlignment="1">
      <alignment vertical="center" wrapText="1"/>
    </xf>
    <xf numFmtId="164" fontId="11" fillId="0" borderId="45" xfId="1" applyNumberFormat="1" applyFont="1" applyBorder="1" applyAlignment="1">
      <alignment horizontal="center" wrapText="1"/>
    </xf>
    <xf numFmtId="164" fontId="11" fillId="0" borderId="16" xfId="1" applyNumberFormat="1" applyFont="1" applyBorder="1" applyAlignment="1">
      <alignment horizontal="center" wrapText="1"/>
    </xf>
    <xf numFmtId="164" fontId="11" fillId="0" borderId="27" xfId="1" applyNumberFormat="1" applyFont="1" applyBorder="1" applyAlignment="1">
      <alignment horizontal="center" wrapText="1"/>
    </xf>
    <xf numFmtId="0" fontId="9" fillId="0" borderId="46" xfId="0" applyFont="1" applyBorder="1" applyAlignment="1">
      <alignment horizontal="center" vertical="center"/>
    </xf>
    <xf numFmtId="164" fontId="11" fillId="0" borderId="17" xfId="1" applyNumberFormat="1" applyFont="1" applyBorder="1" applyAlignment="1">
      <alignment horizontal="center" wrapText="1"/>
    </xf>
    <xf numFmtId="164" fontId="11" fillId="0" borderId="7" xfId="1" applyNumberFormat="1" applyFont="1" applyBorder="1" applyAlignment="1">
      <alignment horizontal="center" wrapText="1"/>
    </xf>
    <xf numFmtId="164" fontId="11" fillId="0" borderId="44" xfId="1" applyNumberFormat="1" applyFont="1" applyBorder="1" applyAlignment="1">
      <alignment horizontal="center" wrapText="1"/>
    </xf>
    <xf numFmtId="164" fontId="11" fillId="0" borderId="41" xfId="1" applyNumberFormat="1" applyFont="1" applyBorder="1" applyAlignment="1">
      <alignment horizontal="center" wrapText="1"/>
    </xf>
    <xf numFmtId="164" fontId="11" fillId="0" borderId="4" xfId="1" applyNumberFormat="1" applyFont="1" applyBorder="1" applyAlignment="1">
      <alignment horizontal="center" wrapText="1"/>
    </xf>
    <xf numFmtId="164" fontId="11" fillId="0" borderId="6" xfId="1" applyNumberFormat="1" applyFont="1" applyBorder="1" applyAlignment="1">
      <alignment horizontal="center" wrapText="1"/>
    </xf>
    <xf numFmtId="164" fontId="11" fillId="0" borderId="21" xfId="1" applyNumberFormat="1" applyFont="1" applyBorder="1" applyAlignment="1">
      <alignment horizontal="center" wrapText="1"/>
    </xf>
    <xf numFmtId="164" fontId="11" fillId="0" borderId="42" xfId="1" applyNumberFormat="1" applyFont="1" applyBorder="1" applyAlignment="1">
      <alignment horizontal="center" wrapText="1"/>
    </xf>
    <xf numFmtId="0" fontId="3" fillId="0" borderId="2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3" fillId="0" borderId="35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3" fillId="0" borderId="47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10"/>
  <sheetViews>
    <sheetView tabSelected="1" workbookViewId="0">
      <selection activeCell="E15" sqref="E15"/>
    </sheetView>
  </sheetViews>
  <sheetFormatPr defaultRowHeight="15"/>
  <cols>
    <col min="1" max="1" width="18.85546875" bestFit="1" customWidth="1"/>
    <col min="2" max="4" width="8.140625" customWidth="1"/>
    <col min="5" max="6" width="7.28515625" customWidth="1"/>
  </cols>
  <sheetData>
    <row r="2" spans="1:14" ht="27">
      <c r="A2" s="171" t="s">
        <v>76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</row>
    <row r="3" spans="1:14" ht="23.25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pans="1:14" s="8" customFormat="1" ht="23.25" customHeight="1" thickBot="1">
      <c r="A4" s="6" t="s">
        <v>21</v>
      </c>
      <c r="B4" s="21" t="s">
        <v>2</v>
      </c>
      <c r="C4" s="22" t="s">
        <v>3</v>
      </c>
      <c r="D4" s="22" t="s">
        <v>4</v>
      </c>
      <c r="E4" s="22" t="s">
        <v>22</v>
      </c>
      <c r="F4" s="22" t="s">
        <v>6</v>
      </c>
      <c r="G4" s="22" t="s">
        <v>7</v>
      </c>
      <c r="H4" s="22" t="s">
        <v>23</v>
      </c>
      <c r="I4" s="22" t="s">
        <v>9</v>
      </c>
      <c r="J4" s="22" t="s">
        <v>10</v>
      </c>
      <c r="K4" s="22" t="s">
        <v>11</v>
      </c>
      <c r="L4" s="22" t="s">
        <v>12</v>
      </c>
      <c r="M4" s="26" t="s">
        <v>13</v>
      </c>
      <c r="N4" s="9" t="s">
        <v>14</v>
      </c>
    </row>
    <row r="5" spans="1:14" ht="21.75" customHeight="1">
      <c r="A5" s="19" t="s">
        <v>24</v>
      </c>
      <c r="B5" s="60">
        <v>1773</v>
      </c>
      <c r="C5" s="20">
        <v>1463</v>
      </c>
      <c r="D5" s="20">
        <v>1223</v>
      </c>
      <c r="E5" s="20">
        <v>2326</v>
      </c>
      <c r="F5" s="20">
        <v>1540</v>
      </c>
      <c r="G5" s="20">
        <v>1887</v>
      </c>
      <c r="H5" s="20">
        <v>2010</v>
      </c>
      <c r="I5" s="20">
        <v>1309</v>
      </c>
      <c r="J5" s="20">
        <v>1209</v>
      </c>
      <c r="K5" s="20">
        <v>1045</v>
      </c>
      <c r="L5" s="20">
        <v>1104</v>
      </c>
      <c r="M5" s="81">
        <v>1640</v>
      </c>
      <c r="N5" s="63">
        <f>SUM(B5:M5)</f>
        <v>18529</v>
      </c>
    </row>
    <row r="6" spans="1:14" ht="21.75" customHeight="1">
      <c r="A6" s="18" t="s">
        <v>25</v>
      </c>
      <c r="B6" s="64">
        <v>505</v>
      </c>
      <c r="C6" s="17">
        <v>395</v>
      </c>
      <c r="D6" s="17">
        <v>464</v>
      </c>
      <c r="E6" s="17">
        <v>467</v>
      </c>
      <c r="F6" s="17">
        <v>586</v>
      </c>
      <c r="G6" s="17">
        <v>597</v>
      </c>
      <c r="H6" s="17">
        <v>657</v>
      </c>
      <c r="I6" s="17">
        <v>500</v>
      </c>
      <c r="J6" s="17">
        <v>529</v>
      </c>
      <c r="K6" s="17">
        <v>319</v>
      </c>
      <c r="L6" s="17">
        <v>354</v>
      </c>
      <c r="M6" s="82">
        <v>406</v>
      </c>
      <c r="N6" s="67">
        <f>SUM(B6:M6)</f>
        <v>5779</v>
      </c>
    </row>
    <row r="7" spans="1:14" ht="21.75" customHeight="1">
      <c r="A7" s="18" t="s">
        <v>26</v>
      </c>
      <c r="B7" s="64">
        <v>304</v>
      </c>
      <c r="C7" s="17">
        <v>204</v>
      </c>
      <c r="D7" s="17">
        <v>182</v>
      </c>
      <c r="E7" s="17">
        <v>239</v>
      </c>
      <c r="F7" s="17">
        <v>296</v>
      </c>
      <c r="G7" s="17">
        <v>265</v>
      </c>
      <c r="H7" s="17">
        <v>306</v>
      </c>
      <c r="I7" s="17">
        <v>211</v>
      </c>
      <c r="J7" s="17">
        <v>135</v>
      </c>
      <c r="K7" s="17">
        <v>120</v>
      </c>
      <c r="L7" s="17">
        <v>153</v>
      </c>
      <c r="M7" s="82">
        <v>218</v>
      </c>
      <c r="N7" s="67">
        <v>2633</v>
      </c>
    </row>
    <row r="8" spans="1:14" ht="21.75" customHeight="1" thickBot="1">
      <c r="A8" s="23" t="s">
        <v>27</v>
      </c>
      <c r="B8" s="68">
        <v>22</v>
      </c>
      <c r="C8" s="24">
        <v>12</v>
      </c>
      <c r="D8" s="24">
        <v>14</v>
      </c>
      <c r="E8" s="24">
        <v>15</v>
      </c>
      <c r="F8" s="24">
        <v>11</v>
      </c>
      <c r="G8" s="24">
        <v>21</v>
      </c>
      <c r="H8" s="24">
        <v>10</v>
      </c>
      <c r="I8" s="24">
        <v>8</v>
      </c>
      <c r="J8" s="24">
        <v>2</v>
      </c>
      <c r="K8" s="24">
        <v>5</v>
      </c>
      <c r="L8" s="24">
        <v>9</v>
      </c>
      <c r="M8" s="83">
        <v>8</v>
      </c>
      <c r="N8" s="71">
        <f>SUM(B8:M8)</f>
        <v>137</v>
      </c>
    </row>
    <row r="9" spans="1:14" ht="21.75" customHeight="1" thickBot="1">
      <c r="A9" s="6" t="s">
        <v>14</v>
      </c>
      <c r="B9" s="72">
        <f t="shared" ref="B9:M9" si="0">SUM(B5:B8)</f>
        <v>2604</v>
      </c>
      <c r="C9" s="72">
        <f t="shared" si="0"/>
        <v>2074</v>
      </c>
      <c r="D9" s="72">
        <f t="shared" si="0"/>
        <v>1883</v>
      </c>
      <c r="E9" s="72">
        <f t="shared" si="0"/>
        <v>3047</v>
      </c>
      <c r="F9" s="72">
        <f t="shared" si="0"/>
        <v>2433</v>
      </c>
      <c r="G9" s="72">
        <f t="shared" si="0"/>
        <v>2770</v>
      </c>
      <c r="H9" s="72">
        <f t="shared" si="0"/>
        <v>2983</v>
      </c>
      <c r="I9" s="72">
        <f t="shared" si="0"/>
        <v>2028</v>
      </c>
      <c r="J9" s="72">
        <f t="shared" si="0"/>
        <v>1875</v>
      </c>
      <c r="K9" s="72">
        <f t="shared" si="0"/>
        <v>1489</v>
      </c>
      <c r="L9" s="72">
        <f t="shared" si="0"/>
        <v>1620</v>
      </c>
      <c r="M9" s="72">
        <f t="shared" si="0"/>
        <v>2272</v>
      </c>
      <c r="N9" s="75">
        <f>SUM(B9:M9)</f>
        <v>27078</v>
      </c>
    </row>
    <row r="10" spans="1:1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</row>
  </sheetData>
  <mergeCells count="1">
    <mergeCell ref="A2:N2"/>
  </mergeCells>
  <pageMargins left="0.70866141732283472" right="0.23622047244094491" top="0.74803149606299213" bottom="0.74803149606299213" header="0.31496062992125984" footer="0.31496062992125984"/>
  <pageSetup paperSize="9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2:L17"/>
  <sheetViews>
    <sheetView workbookViewId="0">
      <selection activeCell="I20" sqref="I20"/>
    </sheetView>
  </sheetViews>
  <sheetFormatPr defaultRowHeight="15"/>
  <cols>
    <col min="3" max="3" width="13.42578125" customWidth="1"/>
    <col min="4" max="4" width="12.42578125" customWidth="1"/>
    <col min="5" max="5" width="11" customWidth="1"/>
    <col min="7" max="7" width="11.28515625" customWidth="1"/>
    <col min="9" max="9" width="13.140625" customWidth="1"/>
    <col min="10" max="10" width="12.140625" customWidth="1"/>
    <col min="12" max="12" width="11.42578125" customWidth="1"/>
  </cols>
  <sheetData>
    <row r="2" spans="1:12" ht="22.5">
      <c r="A2" s="171" t="s">
        <v>83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2" ht="23.25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s="7" customFormat="1" ht="39" thickBot="1">
      <c r="A4" s="9" t="s">
        <v>21</v>
      </c>
      <c r="B4" s="21" t="s">
        <v>56</v>
      </c>
      <c r="C4" s="22" t="s">
        <v>53</v>
      </c>
      <c r="D4" s="22" t="s">
        <v>57</v>
      </c>
      <c r="E4" s="22" t="s">
        <v>58</v>
      </c>
      <c r="F4" s="22" t="s">
        <v>59</v>
      </c>
      <c r="G4" s="22" t="s">
        <v>60</v>
      </c>
      <c r="H4" s="22" t="s">
        <v>61</v>
      </c>
      <c r="I4" s="22" t="s">
        <v>40</v>
      </c>
      <c r="J4" s="22" t="s">
        <v>41</v>
      </c>
      <c r="K4" s="26" t="s">
        <v>42</v>
      </c>
      <c r="L4" s="9" t="s">
        <v>14</v>
      </c>
    </row>
    <row r="5" spans="1:12" ht="19.5" customHeight="1">
      <c r="A5" s="33" t="s">
        <v>2</v>
      </c>
      <c r="B5" s="60">
        <v>38</v>
      </c>
      <c r="C5" s="20">
        <v>40</v>
      </c>
      <c r="D5" s="61">
        <v>35</v>
      </c>
      <c r="E5" s="61">
        <v>55</v>
      </c>
      <c r="F5" s="61">
        <v>46</v>
      </c>
      <c r="G5" s="61">
        <v>18</v>
      </c>
      <c r="H5" s="61">
        <v>80</v>
      </c>
      <c r="I5" s="61">
        <v>0</v>
      </c>
      <c r="J5" s="61">
        <v>0</v>
      </c>
      <c r="K5" s="62">
        <v>161</v>
      </c>
      <c r="L5" s="63">
        <f t="shared" ref="L5:L16" si="0">SUM(B5:K5)</f>
        <v>473</v>
      </c>
    </row>
    <row r="6" spans="1:12" ht="19.5" customHeight="1">
      <c r="A6" s="34" t="s">
        <v>3</v>
      </c>
      <c r="B6" s="64">
        <v>17</v>
      </c>
      <c r="C6" s="17">
        <v>70</v>
      </c>
      <c r="D6" s="65">
        <v>9</v>
      </c>
      <c r="E6" s="65">
        <v>70</v>
      </c>
      <c r="F6" s="65">
        <v>95</v>
      </c>
      <c r="G6" s="65">
        <v>32</v>
      </c>
      <c r="H6" s="65">
        <v>69</v>
      </c>
      <c r="I6" s="65">
        <v>0</v>
      </c>
      <c r="J6" s="65">
        <v>0</v>
      </c>
      <c r="K6" s="66">
        <v>185</v>
      </c>
      <c r="L6" s="67">
        <f t="shared" si="0"/>
        <v>547</v>
      </c>
    </row>
    <row r="7" spans="1:12" ht="19.5" customHeight="1">
      <c r="A7" s="34" t="s">
        <v>28</v>
      </c>
      <c r="B7" s="64">
        <v>9</v>
      </c>
      <c r="C7" s="17">
        <v>15</v>
      </c>
      <c r="D7" s="65">
        <v>31</v>
      </c>
      <c r="E7" s="65">
        <v>47</v>
      </c>
      <c r="F7" s="65">
        <v>15</v>
      </c>
      <c r="G7" s="65">
        <v>21</v>
      </c>
      <c r="H7" s="65">
        <v>63</v>
      </c>
      <c r="I7" s="65">
        <v>0</v>
      </c>
      <c r="J7" s="65">
        <v>0</v>
      </c>
      <c r="K7" s="66">
        <v>147</v>
      </c>
      <c r="L7" s="67">
        <f t="shared" si="0"/>
        <v>348</v>
      </c>
    </row>
    <row r="8" spans="1:12" ht="19.5" customHeight="1">
      <c r="A8" s="34" t="s">
        <v>22</v>
      </c>
      <c r="B8" s="64">
        <v>0</v>
      </c>
      <c r="C8" s="17">
        <v>9</v>
      </c>
      <c r="D8" s="65">
        <v>16</v>
      </c>
      <c r="E8" s="65">
        <v>119</v>
      </c>
      <c r="F8" s="65">
        <v>64</v>
      </c>
      <c r="G8" s="65">
        <v>14</v>
      </c>
      <c r="H8" s="65">
        <v>17</v>
      </c>
      <c r="I8" s="65">
        <v>0</v>
      </c>
      <c r="J8" s="65">
        <v>0</v>
      </c>
      <c r="K8" s="66">
        <v>203</v>
      </c>
      <c r="L8" s="67">
        <f t="shared" si="0"/>
        <v>442</v>
      </c>
    </row>
    <row r="9" spans="1:12" ht="19.5" customHeight="1">
      <c r="A9" s="34" t="s">
        <v>6</v>
      </c>
      <c r="B9" s="64">
        <v>23</v>
      </c>
      <c r="C9" s="17">
        <v>25</v>
      </c>
      <c r="D9" s="65">
        <v>33</v>
      </c>
      <c r="E9" s="65">
        <v>93</v>
      </c>
      <c r="F9" s="65">
        <v>68</v>
      </c>
      <c r="G9" s="65">
        <v>61</v>
      </c>
      <c r="H9" s="65">
        <v>83</v>
      </c>
      <c r="I9" s="65">
        <v>6</v>
      </c>
      <c r="J9" s="65">
        <v>8</v>
      </c>
      <c r="K9" s="66">
        <v>146</v>
      </c>
      <c r="L9" s="67">
        <f t="shared" si="0"/>
        <v>546</v>
      </c>
    </row>
    <row r="10" spans="1:12" ht="19.5" customHeight="1">
      <c r="A10" s="34" t="s">
        <v>7</v>
      </c>
      <c r="B10" s="64">
        <v>32</v>
      </c>
      <c r="C10" s="17">
        <v>11</v>
      </c>
      <c r="D10" s="65">
        <v>30</v>
      </c>
      <c r="E10" s="65">
        <v>55</v>
      </c>
      <c r="F10" s="65">
        <v>69</v>
      </c>
      <c r="G10" s="65">
        <v>68</v>
      </c>
      <c r="H10" s="65">
        <v>61</v>
      </c>
      <c r="I10" s="65">
        <v>0</v>
      </c>
      <c r="J10" s="65">
        <v>0</v>
      </c>
      <c r="K10" s="66">
        <v>118</v>
      </c>
      <c r="L10" s="67">
        <f t="shared" si="0"/>
        <v>444</v>
      </c>
    </row>
    <row r="11" spans="1:12" ht="19.5" customHeight="1">
      <c r="A11" s="34" t="s">
        <v>23</v>
      </c>
      <c r="B11" s="64">
        <v>6</v>
      </c>
      <c r="C11" s="17">
        <v>31</v>
      </c>
      <c r="D11" s="65">
        <v>21</v>
      </c>
      <c r="E11" s="65">
        <v>16</v>
      </c>
      <c r="F11" s="65">
        <v>89</v>
      </c>
      <c r="G11" s="65">
        <v>37</v>
      </c>
      <c r="H11" s="65">
        <v>66</v>
      </c>
      <c r="I11" s="65">
        <v>6</v>
      </c>
      <c r="J11" s="65">
        <v>0</v>
      </c>
      <c r="K11" s="66">
        <v>138</v>
      </c>
      <c r="L11" s="67">
        <f t="shared" si="0"/>
        <v>410</v>
      </c>
    </row>
    <row r="12" spans="1:12" ht="19.5" customHeight="1">
      <c r="A12" s="34" t="s">
        <v>9</v>
      </c>
      <c r="B12" s="64">
        <v>21</v>
      </c>
      <c r="C12" s="17">
        <v>48</v>
      </c>
      <c r="D12" s="65">
        <v>28</v>
      </c>
      <c r="E12" s="65">
        <v>68</v>
      </c>
      <c r="F12" s="65">
        <v>55</v>
      </c>
      <c r="G12" s="65">
        <v>61</v>
      </c>
      <c r="H12" s="65">
        <v>156</v>
      </c>
      <c r="I12" s="65">
        <v>0</v>
      </c>
      <c r="J12" s="65">
        <v>0</v>
      </c>
      <c r="K12" s="66">
        <v>128</v>
      </c>
      <c r="L12" s="67">
        <f t="shared" si="0"/>
        <v>565</v>
      </c>
    </row>
    <row r="13" spans="1:12" ht="19.5" customHeight="1">
      <c r="A13" s="34" t="s">
        <v>10</v>
      </c>
      <c r="B13" s="64">
        <v>30</v>
      </c>
      <c r="C13" s="17">
        <v>36</v>
      </c>
      <c r="D13" s="65">
        <v>65</v>
      </c>
      <c r="E13" s="65">
        <v>74</v>
      </c>
      <c r="F13" s="65">
        <v>59</v>
      </c>
      <c r="G13" s="65">
        <v>22</v>
      </c>
      <c r="H13" s="65">
        <v>106</v>
      </c>
      <c r="I13" s="65">
        <v>6</v>
      </c>
      <c r="J13" s="65">
        <v>0</v>
      </c>
      <c r="K13" s="66">
        <v>214</v>
      </c>
      <c r="L13" s="67">
        <f t="shared" si="0"/>
        <v>612</v>
      </c>
    </row>
    <row r="14" spans="1:12" ht="19.5" customHeight="1">
      <c r="A14" s="34" t="s">
        <v>11</v>
      </c>
      <c r="B14" s="64">
        <v>7</v>
      </c>
      <c r="C14" s="17">
        <v>22</v>
      </c>
      <c r="D14" s="65">
        <v>23</v>
      </c>
      <c r="E14" s="65">
        <v>36</v>
      </c>
      <c r="F14" s="65">
        <v>28</v>
      </c>
      <c r="G14" s="65">
        <v>35</v>
      </c>
      <c r="H14" s="65">
        <v>63</v>
      </c>
      <c r="I14" s="65">
        <v>0</v>
      </c>
      <c r="J14" s="65">
        <v>0</v>
      </c>
      <c r="K14" s="66">
        <v>95</v>
      </c>
      <c r="L14" s="67">
        <f t="shared" si="0"/>
        <v>309</v>
      </c>
    </row>
    <row r="15" spans="1:12" ht="19.5" customHeight="1">
      <c r="A15" s="34" t="s">
        <v>12</v>
      </c>
      <c r="B15" s="64">
        <v>0</v>
      </c>
      <c r="C15" s="17">
        <v>26</v>
      </c>
      <c r="D15" s="65">
        <v>21</v>
      </c>
      <c r="E15" s="65">
        <v>79</v>
      </c>
      <c r="F15" s="65">
        <v>64</v>
      </c>
      <c r="G15" s="65">
        <v>29</v>
      </c>
      <c r="H15" s="119">
        <v>66</v>
      </c>
      <c r="I15" s="65">
        <v>16</v>
      </c>
      <c r="J15" s="65">
        <v>0</v>
      </c>
      <c r="K15" s="66">
        <v>92</v>
      </c>
      <c r="L15" s="67">
        <f t="shared" si="0"/>
        <v>393</v>
      </c>
    </row>
    <row r="16" spans="1:12" ht="19.5" customHeight="1" thickBot="1">
      <c r="A16" s="35" t="s">
        <v>13</v>
      </c>
      <c r="B16" s="68">
        <v>32</v>
      </c>
      <c r="C16" s="24">
        <v>39</v>
      </c>
      <c r="D16" s="69">
        <v>28</v>
      </c>
      <c r="E16" s="69">
        <v>144</v>
      </c>
      <c r="F16" s="69">
        <v>60</v>
      </c>
      <c r="G16" s="69">
        <v>39</v>
      </c>
      <c r="H16" s="69">
        <v>121</v>
      </c>
      <c r="I16" s="69">
        <v>7</v>
      </c>
      <c r="J16" s="69">
        <v>0</v>
      </c>
      <c r="K16" s="70">
        <v>282</v>
      </c>
      <c r="L16" s="71">
        <f t="shared" si="0"/>
        <v>752</v>
      </c>
    </row>
    <row r="17" spans="1:12" ht="19.5" customHeight="1" thickBot="1">
      <c r="A17" s="11" t="s">
        <v>14</v>
      </c>
      <c r="B17" s="72">
        <f t="shared" ref="B17:L17" si="1">SUM(B5:B16)</f>
        <v>215</v>
      </c>
      <c r="C17" s="25">
        <f t="shared" si="1"/>
        <v>372</v>
      </c>
      <c r="D17" s="73">
        <f t="shared" si="1"/>
        <v>340</v>
      </c>
      <c r="E17" s="73">
        <f t="shared" si="1"/>
        <v>856</v>
      </c>
      <c r="F17" s="73">
        <f t="shared" si="1"/>
        <v>712</v>
      </c>
      <c r="G17" s="73">
        <f t="shared" si="1"/>
        <v>437</v>
      </c>
      <c r="H17" s="73">
        <f t="shared" si="1"/>
        <v>951</v>
      </c>
      <c r="I17" s="73">
        <f t="shared" si="1"/>
        <v>41</v>
      </c>
      <c r="J17" s="73">
        <f t="shared" si="1"/>
        <v>8</v>
      </c>
      <c r="K17" s="74">
        <f t="shared" si="1"/>
        <v>1909</v>
      </c>
      <c r="L17" s="75">
        <f t="shared" si="1"/>
        <v>5841</v>
      </c>
    </row>
  </sheetData>
  <mergeCells count="1">
    <mergeCell ref="A2:L2"/>
  </mergeCells>
  <pageMargins left="0.70866141732283472" right="0.35433070866141736" top="0.74803149606299213" bottom="0.74803149606299213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2:F17"/>
  <sheetViews>
    <sheetView workbookViewId="0">
      <selection activeCell="B17" sqref="B17"/>
    </sheetView>
  </sheetViews>
  <sheetFormatPr defaultRowHeight="15.75"/>
  <cols>
    <col min="1" max="1" width="16.7109375" style="3" customWidth="1"/>
    <col min="2" max="2" width="15.85546875" style="3" customWidth="1"/>
    <col min="3" max="3" width="14" style="3" customWidth="1"/>
    <col min="4" max="4" width="14.7109375" style="3" customWidth="1"/>
    <col min="5" max="5" width="16.42578125" style="3" customWidth="1"/>
    <col min="6" max="6" width="22.28515625" style="3" customWidth="1"/>
    <col min="7" max="16384" width="9.140625" style="3"/>
  </cols>
  <sheetData>
    <row r="2" spans="1:6" ht="18.75">
      <c r="A2" s="174" t="s">
        <v>84</v>
      </c>
      <c r="B2" s="174"/>
      <c r="C2" s="174"/>
      <c r="D2" s="174"/>
      <c r="E2" s="174"/>
      <c r="F2" s="174"/>
    </row>
    <row r="3" spans="1:6" ht="16.5" thickBot="1">
      <c r="A3" s="37"/>
      <c r="B3" s="37"/>
      <c r="C3" s="37"/>
      <c r="D3" s="37"/>
      <c r="E3" s="37"/>
      <c r="F3" s="37"/>
    </row>
    <row r="4" spans="1:6" ht="19.5" customHeight="1" thickBot="1">
      <c r="A4" s="41" t="s">
        <v>21</v>
      </c>
      <c r="B4" s="39" t="s">
        <v>62</v>
      </c>
      <c r="C4" s="38" t="s">
        <v>63</v>
      </c>
      <c r="D4" s="38" t="s">
        <v>64</v>
      </c>
      <c r="E4" s="38" t="s">
        <v>65</v>
      </c>
      <c r="F4" s="54" t="s">
        <v>66</v>
      </c>
    </row>
    <row r="5" spans="1:6" ht="26.25" customHeight="1">
      <c r="A5" s="42" t="s">
        <v>2</v>
      </c>
      <c r="B5" s="40">
        <v>125</v>
      </c>
      <c r="C5" s="36">
        <v>71</v>
      </c>
      <c r="D5" s="36">
        <v>60</v>
      </c>
      <c r="E5" s="36">
        <v>6</v>
      </c>
      <c r="F5" s="55">
        <v>14</v>
      </c>
    </row>
    <row r="6" spans="1:6" ht="26.25" customHeight="1">
      <c r="A6" s="42" t="s">
        <v>3</v>
      </c>
      <c r="B6" s="40">
        <v>85</v>
      </c>
      <c r="C6" s="36">
        <v>57</v>
      </c>
      <c r="D6" s="36">
        <v>79</v>
      </c>
      <c r="E6" s="36">
        <v>5</v>
      </c>
      <c r="F6" s="55">
        <v>1</v>
      </c>
    </row>
    <row r="7" spans="1:6" ht="26.25" customHeight="1">
      <c r="A7" s="42" t="s">
        <v>28</v>
      </c>
      <c r="B7" s="40">
        <v>61</v>
      </c>
      <c r="C7" s="36">
        <v>50</v>
      </c>
      <c r="D7" s="36">
        <v>64</v>
      </c>
      <c r="E7" s="36">
        <v>3</v>
      </c>
      <c r="F7" s="55">
        <v>0</v>
      </c>
    </row>
    <row r="8" spans="1:6" ht="26.25" customHeight="1">
      <c r="A8" s="42" t="s">
        <v>22</v>
      </c>
      <c r="B8" s="40">
        <v>60</v>
      </c>
      <c r="C8" s="36">
        <v>45</v>
      </c>
      <c r="D8" s="36">
        <v>47</v>
      </c>
      <c r="E8" s="36">
        <v>6</v>
      </c>
      <c r="F8" s="55">
        <v>2</v>
      </c>
    </row>
    <row r="9" spans="1:6" ht="26.25" customHeight="1">
      <c r="A9" s="42" t="s">
        <v>6</v>
      </c>
      <c r="B9" s="40">
        <v>73</v>
      </c>
      <c r="C9" s="36">
        <v>119</v>
      </c>
      <c r="D9" s="36">
        <v>80</v>
      </c>
      <c r="E9" s="36">
        <v>6</v>
      </c>
      <c r="F9" s="55">
        <v>2</v>
      </c>
    </row>
    <row r="10" spans="1:6" ht="26.25" customHeight="1">
      <c r="A10" s="42" t="s">
        <v>7</v>
      </c>
      <c r="B10" s="40">
        <v>53</v>
      </c>
      <c r="C10" s="36">
        <v>58</v>
      </c>
      <c r="D10" s="36">
        <v>44</v>
      </c>
      <c r="E10" s="36">
        <v>5</v>
      </c>
      <c r="F10" s="55">
        <v>0</v>
      </c>
    </row>
    <row r="11" spans="1:6" ht="26.25" customHeight="1">
      <c r="A11" s="42" t="s">
        <v>23</v>
      </c>
      <c r="B11" s="40">
        <v>56</v>
      </c>
      <c r="C11" s="36">
        <v>103</v>
      </c>
      <c r="D11" s="36">
        <v>74</v>
      </c>
      <c r="E11" s="36">
        <v>5</v>
      </c>
      <c r="F11" s="55">
        <v>7</v>
      </c>
    </row>
    <row r="12" spans="1:6" ht="26.25" customHeight="1">
      <c r="A12" s="42" t="s">
        <v>9</v>
      </c>
      <c r="B12" s="40">
        <v>57</v>
      </c>
      <c r="C12" s="36">
        <v>62</v>
      </c>
      <c r="D12" s="36">
        <v>56</v>
      </c>
      <c r="E12" s="36">
        <v>4</v>
      </c>
      <c r="F12" s="55">
        <v>5</v>
      </c>
    </row>
    <row r="13" spans="1:6" ht="26.25" customHeight="1">
      <c r="A13" s="42" t="s">
        <v>10</v>
      </c>
      <c r="B13" s="40">
        <v>52</v>
      </c>
      <c r="C13" s="36">
        <v>64</v>
      </c>
      <c r="D13" s="36">
        <v>45</v>
      </c>
      <c r="E13" s="36">
        <v>4</v>
      </c>
      <c r="F13" s="55">
        <v>0</v>
      </c>
    </row>
    <row r="14" spans="1:6" ht="26.25" customHeight="1">
      <c r="A14" s="42" t="s">
        <v>11</v>
      </c>
      <c r="B14" s="40">
        <v>41</v>
      </c>
      <c r="C14" s="36">
        <v>53</v>
      </c>
      <c r="D14" s="36">
        <v>48</v>
      </c>
      <c r="E14" s="36">
        <v>5</v>
      </c>
      <c r="F14" s="55">
        <v>8</v>
      </c>
    </row>
    <row r="15" spans="1:6" ht="26.25" customHeight="1">
      <c r="A15" s="42" t="s">
        <v>12</v>
      </c>
      <c r="B15" s="40">
        <v>57</v>
      </c>
      <c r="C15" s="36">
        <v>65</v>
      </c>
      <c r="D15" s="36">
        <v>42</v>
      </c>
      <c r="E15" s="36">
        <v>3</v>
      </c>
      <c r="F15" s="55">
        <v>3</v>
      </c>
    </row>
    <row r="16" spans="1:6" ht="26.25" customHeight="1" thickBot="1">
      <c r="A16" s="120" t="s">
        <v>13</v>
      </c>
      <c r="B16" s="168">
        <v>58</v>
      </c>
      <c r="C16" s="169">
        <v>80</v>
      </c>
      <c r="D16" s="169">
        <v>48</v>
      </c>
      <c r="E16" s="169">
        <v>19</v>
      </c>
      <c r="F16" s="170">
        <v>0</v>
      </c>
    </row>
    <row r="17" spans="1:6" ht="26.25" customHeight="1" thickBot="1">
      <c r="A17" s="41" t="s">
        <v>14</v>
      </c>
      <c r="B17" s="39">
        <f>SUM(B5:B16)</f>
        <v>778</v>
      </c>
      <c r="C17" s="39">
        <f>SUM(C5:C16)</f>
        <v>827</v>
      </c>
      <c r="D17" s="39">
        <f>SUM(D5:D16)</f>
        <v>687</v>
      </c>
      <c r="E17" s="39">
        <f>SUM(E5:E16)</f>
        <v>71</v>
      </c>
      <c r="F17" s="39">
        <f>SUM(F5:F16)</f>
        <v>42</v>
      </c>
    </row>
  </sheetData>
  <mergeCells count="1">
    <mergeCell ref="A2:F2"/>
  </mergeCells>
  <pageMargins left="1.4960629921259843" right="0.70866141732283472" top="0.74803149606299213" bottom="0.74803149606299213" header="0.31496062992125984" footer="0.31496062992125984"/>
  <pageSetup paperSize="9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B4:I19"/>
  <sheetViews>
    <sheetView workbookViewId="0">
      <selection activeCell="G18" sqref="G18"/>
    </sheetView>
  </sheetViews>
  <sheetFormatPr defaultRowHeight="15"/>
  <cols>
    <col min="2" max="2" width="11.85546875" customWidth="1"/>
    <col min="3" max="3" width="12" customWidth="1"/>
    <col min="4" max="4" width="12.5703125" customWidth="1"/>
    <col min="5" max="6" width="13.85546875" customWidth="1"/>
    <col min="7" max="7" width="16" customWidth="1"/>
  </cols>
  <sheetData>
    <row r="4" spans="2:9" ht="18.75">
      <c r="B4" s="174" t="s">
        <v>85</v>
      </c>
      <c r="C4" s="174"/>
      <c r="D4" s="174"/>
      <c r="E4" s="174"/>
      <c r="F4" s="174"/>
      <c r="G4" s="174"/>
      <c r="H4" s="48"/>
      <c r="I4" s="48"/>
    </row>
    <row r="5" spans="2:9" ht="15.75" thickBot="1"/>
    <row r="6" spans="2:9" ht="20.25" customHeight="1" thickBot="1">
      <c r="B6" s="41" t="s">
        <v>21</v>
      </c>
      <c r="C6" s="47" t="s">
        <v>67</v>
      </c>
      <c r="D6" s="44" t="s">
        <v>68</v>
      </c>
      <c r="E6" s="45" t="s">
        <v>69</v>
      </c>
      <c r="F6" s="45" t="s">
        <v>72</v>
      </c>
      <c r="G6" s="46" t="s">
        <v>14</v>
      </c>
    </row>
    <row r="7" spans="2:9" ht="22.5" customHeight="1">
      <c r="B7" s="42" t="s">
        <v>2</v>
      </c>
      <c r="C7" s="97">
        <v>6</v>
      </c>
      <c r="D7" s="98">
        <v>9</v>
      </c>
      <c r="E7" s="99">
        <v>17</v>
      </c>
      <c r="F7" s="99">
        <v>142</v>
      </c>
      <c r="G7" s="100">
        <v>174</v>
      </c>
    </row>
    <row r="8" spans="2:9" ht="22.5" customHeight="1">
      <c r="B8" s="42" t="s">
        <v>3</v>
      </c>
      <c r="C8" s="93">
        <v>2</v>
      </c>
      <c r="D8" s="94">
        <v>9</v>
      </c>
      <c r="E8" s="95">
        <v>18</v>
      </c>
      <c r="F8" s="130">
        <v>216</v>
      </c>
      <c r="G8" s="96">
        <f>SUM(C8:F8)</f>
        <v>245</v>
      </c>
    </row>
    <row r="9" spans="2:9" ht="22.5" customHeight="1">
      <c r="B9" s="42" t="s">
        <v>28</v>
      </c>
      <c r="C9" s="93">
        <v>3</v>
      </c>
      <c r="D9" s="94">
        <v>7</v>
      </c>
      <c r="E9" s="95">
        <v>14</v>
      </c>
      <c r="F9" s="130">
        <v>140</v>
      </c>
      <c r="G9" s="96">
        <f>SUM(C9:F9)</f>
        <v>164</v>
      </c>
    </row>
    <row r="10" spans="2:9" ht="22.5" customHeight="1">
      <c r="B10" s="42" t="s">
        <v>22</v>
      </c>
      <c r="C10" s="93">
        <v>5</v>
      </c>
      <c r="D10" s="94">
        <v>9</v>
      </c>
      <c r="E10" s="95">
        <v>52</v>
      </c>
      <c r="F10" s="130">
        <v>147</v>
      </c>
      <c r="G10" s="96">
        <f>SUM(C10:F10)</f>
        <v>213</v>
      </c>
    </row>
    <row r="11" spans="2:9" ht="22.5" customHeight="1">
      <c r="B11" s="42" t="s">
        <v>6</v>
      </c>
      <c r="C11" s="93">
        <v>13</v>
      </c>
      <c r="D11" s="94">
        <v>9</v>
      </c>
      <c r="E11" s="95">
        <v>50</v>
      </c>
      <c r="F11" s="130">
        <v>118</v>
      </c>
      <c r="G11" s="96">
        <v>190</v>
      </c>
    </row>
    <row r="12" spans="2:9" ht="22.5" customHeight="1">
      <c r="B12" s="42" t="s">
        <v>7</v>
      </c>
      <c r="C12" s="93">
        <v>16</v>
      </c>
      <c r="D12" s="94">
        <v>23</v>
      </c>
      <c r="E12" s="95">
        <v>48</v>
      </c>
      <c r="F12" s="130">
        <v>53</v>
      </c>
      <c r="G12" s="96">
        <v>140</v>
      </c>
    </row>
    <row r="13" spans="2:9" ht="22.5" customHeight="1">
      <c r="B13" s="42" t="s">
        <v>23</v>
      </c>
      <c r="C13" s="93">
        <v>8</v>
      </c>
      <c r="D13" s="94">
        <v>9</v>
      </c>
      <c r="E13" s="95">
        <v>59</v>
      </c>
      <c r="F13" s="130">
        <v>44</v>
      </c>
      <c r="G13" s="96">
        <f>SUM(C13:F13)</f>
        <v>120</v>
      </c>
    </row>
    <row r="14" spans="2:9" ht="22.5" customHeight="1">
      <c r="B14" s="42" t="s">
        <v>9</v>
      </c>
      <c r="C14" s="93">
        <v>10</v>
      </c>
      <c r="D14" s="94">
        <v>3</v>
      </c>
      <c r="E14" s="95">
        <v>24</v>
      </c>
      <c r="F14" s="130">
        <v>98</v>
      </c>
      <c r="G14" s="96">
        <v>135</v>
      </c>
    </row>
    <row r="15" spans="2:9" ht="22.5" customHeight="1">
      <c r="B15" s="42" t="s">
        <v>10</v>
      </c>
      <c r="C15" s="93">
        <v>7</v>
      </c>
      <c r="D15" s="94">
        <v>8</v>
      </c>
      <c r="E15" s="95">
        <v>18</v>
      </c>
      <c r="F15" s="130">
        <v>96</v>
      </c>
      <c r="G15" s="96">
        <f>SUM(C15:F15)</f>
        <v>129</v>
      </c>
    </row>
    <row r="16" spans="2:9" ht="22.5" customHeight="1">
      <c r="B16" s="42" t="s">
        <v>11</v>
      </c>
      <c r="C16" s="93">
        <v>6</v>
      </c>
      <c r="D16" s="94">
        <v>3</v>
      </c>
      <c r="E16" s="95">
        <v>15</v>
      </c>
      <c r="F16" s="130">
        <v>106</v>
      </c>
      <c r="G16" s="96">
        <f>SUM(C16:F16)</f>
        <v>130</v>
      </c>
    </row>
    <row r="17" spans="2:7" ht="22.5" customHeight="1">
      <c r="B17" s="42" t="s">
        <v>12</v>
      </c>
      <c r="C17" s="93">
        <v>7</v>
      </c>
      <c r="D17" s="94">
        <v>5</v>
      </c>
      <c r="E17" s="95">
        <v>21</v>
      </c>
      <c r="F17" s="130">
        <v>90</v>
      </c>
      <c r="G17" s="96">
        <f>SUM(C17:F17)</f>
        <v>123</v>
      </c>
    </row>
    <row r="18" spans="2:7" ht="22.5" customHeight="1" thickBot="1">
      <c r="B18" s="120" t="s">
        <v>13</v>
      </c>
      <c r="C18" s="121">
        <v>6</v>
      </c>
      <c r="D18" s="122">
        <v>14</v>
      </c>
      <c r="E18" s="123">
        <v>10</v>
      </c>
      <c r="F18" s="131">
        <v>90</v>
      </c>
      <c r="G18" s="127">
        <f>SUM(C18:F18)</f>
        <v>120</v>
      </c>
    </row>
    <row r="19" spans="2:7" ht="22.5" customHeight="1" thickBot="1">
      <c r="B19" s="41" t="s">
        <v>14</v>
      </c>
      <c r="C19" s="124">
        <f>SUM(C7:C18)</f>
        <v>89</v>
      </c>
      <c r="D19" s="125">
        <f>SUM(D7:D18)</f>
        <v>108</v>
      </c>
      <c r="E19" s="126">
        <f>SUM(E7:E18)</f>
        <v>346</v>
      </c>
      <c r="F19" s="126">
        <f>SUM(F7:F18)</f>
        <v>1340</v>
      </c>
      <c r="G19" s="128">
        <f>SUM(G7:G18)</f>
        <v>1883</v>
      </c>
    </row>
  </sheetData>
  <mergeCells count="1">
    <mergeCell ref="B4:G4"/>
  </mergeCell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2:N5"/>
  <sheetViews>
    <sheetView workbookViewId="0">
      <selection activeCell="N5" sqref="N5"/>
    </sheetView>
  </sheetViews>
  <sheetFormatPr defaultRowHeight="15"/>
  <cols>
    <col min="1" max="1" width="9.5703125" customWidth="1"/>
    <col min="2" max="13" width="6.140625" customWidth="1"/>
    <col min="14" max="14" width="11.7109375" customWidth="1"/>
  </cols>
  <sheetData>
    <row r="2" spans="1:14" ht="18.75">
      <c r="A2" s="176" t="s">
        <v>86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</row>
    <row r="3" spans="1:14" ht="15.75" thickBot="1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</row>
    <row r="4" spans="1:14" ht="29.25" thickBot="1">
      <c r="A4" s="43" t="s">
        <v>21</v>
      </c>
      <c r="B4" s="51" t="s">
        <v>2</v>
      </c>
      <c r="C4" s="51" t="s">
        <v>3</v>
      </c>
      <c r="D4" s="51" t="s">
        <v>4</v>
      </c>
      <c r="E4" s="51" t="s">
        <v>5</v>
      </c>
      <c r="F4" s="51" t="s">
        <v>6</v>
      </c>
      <c r="G4" s="51" t="s">
        <v>71</v>
      </c>
      <c r="H4" s="51" t="s">
        <v>8</v>
      </c>
      <c r="I4" s="51" t="s">
        <v>9</v>
      </c>
      <c r="J4" s="51" t="s">
        <v>10</v>
      </c>
      <c r="K4" s="51" t="s">
        <v>11</v>
      </c>
      <c r="L4" s="51" t="s">
        <v>12</v>
      </c>
      <c r="M4" s="52" t="s">
        <v>13</v>
      </c>
      <c r="N4" s="53" t="s">
        <v>14</v>
      </c>
    </row>
    <row r="5" spans="1:14" s="7" customFormat="1" ht="29.25" thickBot="1">
      <c r="A5" s="50" t="s">
        <v>70</v>
      </c>
      <c r="B5" s="58">
        <v>10</v>
      </c>
      <c r="C5" s="56">
        <v>7</v>
      </c>
      <c r="D5" s="59">
        <v>1</v>
      </c>
      <c r="E5" s="59">
        <v>13</v>
      </c>
      <c r="F5" s="59">
        <v>5</v>
      </c>
      <c r="G5" s="59">
        <v>9</v>
      </c>
      <c r="H5" s="59">
        <v>9</v>
      </c>
      <c r="I5" s="59">
        <v>7</v>
      </c>
      <c r="J5" s="59">
        <v>11</v>
      </c>
      <c r="K5" s="59">
        <v>9</v>
      </c>
      <c r="L5" s="59">
        <v>9</v>
      </c>
      <c r="M5" s="101">
        <v>13</v>
      </c>
      <c r="N5" s="57">
        <f>SUM(B5:M5)</f>
        <v>103</v>
      </c>
    </row>
  </sheetData>
  <mergeCells count="1">
    <mergeCell ref="A2:N2"/>
  </mergeCells>
  <pageMargins left="1.1417322834645669" right="0.35433070866141736" top="0.74803149606299213" bottom="0.74803149606299213" header="0.31496062992125984" footer="0.31496062992125984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B2:O5"/>
  <sheetViews>
    <sheetView workbookViewId="0">
      <selection activeCell="M21" sqref="M21"/>
    </sheetView>
  </sheetViews>
  <sheetFormatPr defaultRowHeight="15"/>
  <cols>
    <col min="2" max="2" width="12.5703125" customWidth="1"/>
  </cols>
  <sheetData>
    <row r="2" spans="2:15" ht="18.75">
      <c r="B2" s="176" t="s">
        <v>87</v>
      </c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2:15" ht="15.75" thickBot="1"/>
    <row r="4" spans="2:15" ht="15.75" thickBot="1">
      <c r="B4" s="43" t="s">
        <v>21</v>
      </c>
      <c r="C4" s="51" t="s">
        <v>2</v>
      </c>
      <c r="D4" s="51" t="s">
        <v>3</v>
      </c>
      <c r="E4" s="51" t="s">
        <v>4</v>
      </c>
      <c r="F4" s="51" t="s">
        <v>5</v>
      </c>
      <c r="G4" s="51" t="s">
        <v>6</v>
      </c>
      <c r="H4" s="51" t="s">
        <v>71</v>
      </c>
      <c r="I4" s="51" t="s">
        <v>8</v>
      </c>
      <c r="J4" s="51" t="s">
        <v>9</v>
      </c>
      <c r="K4" s="51" t="s">
        <v>10</v>
      </c>
      <c r="L4" s="51" t="s">
        <v>11</v>
      </c>
      <c r="M4" s="51" t="s">
        <v>12</v>
      </c>
      <c r="N4" s="52" t="s">
        <v>13</v>
      </c>
      <c r="O4" s="53" t="s">
        <v>14</v>
      </c>
    </row>
    <row r="5" spans="2:15" ht="29.25" thickBot="1">
      <c r="B5" s="50" t="s">
        <v>70</v>
      </c>
      <c r="C5" s="58">
        <v>0</v>
      </c>
      <c r="D5" s="56">
        <v>0</v>
      </c>
      <c r="E5" s="59">
        <v>0</v>
      </c>
      <c r="F5" s="59">
        <v>0</v>
      </c>
      <c r="G5" s="59">
        <v>0</v>
      </c>
      <c r="H5" s="59">
        <v>0</v>
      </c>
      <c r="I5" s="59">
        <v>0</v>
      </c>
      <c r="J5" s="59">
        <v>0</v>
      </c>
      <c r="K5" s="59">
        <v>0</v>
      </c>
      <c r="L5" s="59">
        <v>0</v>
      </c>
      <c r="M5" s="59">
        <v>0</v>
      </c>
      <c r="N5" s="101">
        <v>0</v>
      </c>
      <c r="O5" s="57">
        <f>SUM(C5:N5)</f>
        <v>0</v>
      </c>
    </row>
  </sheetData>
  <mergeCells count="1">
    <mergeCell ref="B2:O2"/>
  </mergeCells>
  <pageMargins left="0.89" right="0.28000000000000003" top="0.75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3:P12"/>
  <sheetViews>
    <sheetView zoomScale="90" zoomScaleNormal="90" workbookViewId="0">
      <selection activeCell="I11" sqref="I11"/>
    </sheetView>
  </sheetViews>
  <sheetFormatPr defaultRowHeight="15"/>
  <cols>
    <col min="2" max="2" width="6.140625" customWidth="1"/>
    <col min="3" max="3" width="16.7109375" customWidth="1"/>
    <col min="4" max="4" width="9.85546875" customWidth="1"/>
    <col min="5" max="5" width="11.42578125" customWidth="1"/>
    <col min="6" max="6" width="9.28515625" customWidth="1"/>
    <col min="7" max="7" width="9" customWidth="1"/>
    <col min="8" max="8" width="11.42578125" customWidth="1"/>
    <col min="9" max="9" width="9.7109375" customWidth="1"/>
    <col min="10" max="10" width="8.42578125" customWidth="1"/>
    <col min="11" max="11" width="8.140625" customWidth="1"/>
    <col min="12" max="12" width="7.42578125" customWidth="1"/>
    <col min="13" max="13" width="8.28515625" customWidth="1"/>
    <col min="14" max="14" width="8" customWidth="1"/>
    <col min="15" max="15" width="8.85546875" customWidth="1"/>
    <col min="16" max="16" width="8.5703125" customWidth="1"/>
  </cols>
  <sheetData>
    <row r="3" spans="2:16" ht="22.5">
      <c r="B3" s="171" t="s">
        <v>74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</row>
    <row r="4" spans="2:16" ht="23.25" thickBot="1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2:16" s="10" customFormat="1" ht="32.25" thickBot="1">
      <c r="B5" s="12" t="s">
        <v>0</v>
      </c>
      <c r="C5" s="12" t="s">
        <v>1</v>
      </c>
      <c r="D5" s="108" t="s">
        <v>2</v>
      </c>
      <c r="E5" s="14" t="s">
        <v>3</v>
      </c>
      <c r="F5" s="14" t="s">
        <v>4</v>
      </c>
      <c r="G5" s="14" t="s">
        <v>5</v>
      </c>
      <c r="H5" s="14" t="s">
        <v>6</v>
      </c>
      <c r="I5" s="14" t="s">
        <v>7</v>
      </c>
      <c r="J5" s="14" t="s">
        <v>8</v>
      </c>
      <c r="K5" s="14" t="s">
        <v>9</v>
      </c>
      <c r="L5" s="14" t="s">
        <v>10</v>
      </c>
      <c r="M5" s="14" t="s">
        <v>11</v>
      </c>
      <c r="N5" s="14" t="s">
        <v>12</v>
      </c>
      <c r="O5" s="15" t="s">
        <v>13</v>
      </c>
      <c r="P5" s="12" t="s">
        <v>14</v>
      </c>
    </row>
    <row r="6" spans="2:16" ht="24.75" customHeight="1">
      <c r="B6" s="109">
        <v>1</v>
      </c>
      <c r="C6" s="116" t="s">
        <v>15</v>
      </c>
      <c r="D6" s="112">
        <v>741</v>
      </c>
      <c r="E6" s="84">
        <v>780</v>
      </c>
      <c r="F6" s="84">
        <v>807</v>
      </c>
      <c r="G6" s="84">
        <v>792</v>
      </c>
      <c r="H6" s="84">
        <v>822</v>
      </c>
      <c r="I6" s="84">
        <v>992</v>
      </c>
      <c r="J6" s="84">
        <v>990</v>
      </c>
      <c r="K6" s="84">
        <v>890</v>
      </c>
      <c r="L6" s="84">
        <v>805</v>
      </c>
      <c r="M6" s="84">
        <v>869</v>
      </c>
      <c r="N6" s="84">
        <v>1011</v>
      </c>
      <c r="O6" s="85">
        <v>1343</v>
      </c>
      <c r="P6" s="86">
        <f t="shared" ref="P6:P11" si="0">SUM(D6:O6)</f>
        <v>10842</v>
      </c>
    </row>
    <row r="7" spans="2:16" ht="24.75" customHeight="1">
      <c r="B7" s="110">
        <v>2</v>
      </c>
      <c r="C7" s="117" t="s">
        <v>16</v>
      </c>
      <c r="D7" s="113">
        <v>1189</v>
      </c>
      <c r="E7" s="87">
        <v>1130</v>
      </c>
      <c r="F7" s="87">
        <v>819</v>
      </c>
      <c r="G7" s="87">
        <v>735</v>
      </c>
      <c r="H7" s="87">
        <v>981</v>
      </c>
      <c r="I7" s="87">
        <v>1119</v>
      </c>
      <c r="J7" s="87">
        <v>1149</v>
      </c>
      <c r="K7" s="87">
        <v>872</v>
      </c>
      <c r="L7" s="87">
        <v>775</v>
      </c>
      <c r="M7" s="87">
        <v>752</v>
      </c>
      <c r="N7" s="87">
        <v>1002</v>
      </c>
      <c r="O7" s="88">
        <v>1354</v>
      </c>
      <c r="P7" s="89">
        <f t="shared" si="0"/>
        <v>11877</v>
      </c>
    </row>
    <row r="8" spans="2:16" ht="24.75" customHeight="1">
      <c r="B8" s="110">
        <v>3</v>
      </c>
      <c r="C8" s="117" t="s">
        <v>17</v>
      </c>
      <c r="D8" s="113">
        <v>951</v>
      </c>
      <c r="E8" s="87">
        <v>1060</v>
      </c>
      <c r="F8" s="87">
        <v>592</v>
      </c>
      <c r="G8" s="87">
        <v>864</v>
      </c>
      <c r="H8" s="87">
        <v>1079</v>
      </c>
      <c r="I8" s="87">
        <v>1321</v>
      </c>
      <c r="J8" s="87">
        <v>1436</v>
      </c>
      <c r="K8" s="87">
        <v>1245</v>
      </c>
      <c r="L8" s="87">
        <v>1042</v>
      </c>
      <c r="M8" s="87">
        <v>1270</v>
      </c>
      <c r="N8" s="87">
        <v>1137</v>
      </c>
      <c r="O8" s="88">
        <v>1476</v>
      </c>
      <c r="P8" s="89">
        <f t="shared" si="0"/>
        <v>13473</v>
      </c>
    </row>
    <row r="9" spans="2:16" ht="24.75" customHeight="1">
      <c r="B9" s="110">
        <v>4</v>
      </c>
      <c r="C9" s="117" t="s">
        <v>18</v>
      </c>
      <c r="D9" s="113">
        <v>533</v>
      </c>
      <c r="E9" s="87">
        <v>525</v>
      </c>
      <c r="F9" s="87">
        <v>282</v>
      </c>
      <c r="G9" s="87">
        <v>483</v>
      </c>
      <c r="H9" s="87">
        <v>502</v>
      </c>
      <c r="I9" s="87">
        <v>449</v>
      </c>
      <c r="J9" s="87">
        <v>412</v>
      </c>
      <c r="K9" s="87">
        <v>495</v>
      </c>
      <c r="L9" s="87">
        <v>515</v>
      </c>
      <c r="M9" s="87">
        <v>517</v>
      </c>
      <c r="N9" s="87">
        <v>503</v>
      </c>
      <c r="O9" s="88">
        <v>788</v>
      </c>
      <c r="P9" s="89">
        <f t="shared" si="0"/>
        <v>6004</v>
      </c>
    </row>
    <row r="10" spans="2:16" ht="24.75" customHeight="1">
      <c r="B10" s="110">
        <v>5</v>
      </c>
      <c r="C10" s="117" t="s">
        <v>19</v>
      </c>
      <c r="D10" s="113">
        <v>622</v>
      </c>
      <c r="E10" s="87">
        <v>586</v>
      </c>
      <c r="F10" s="87">
        <v>423</v>
      </c>
      <c r="G10" s="87">
        <v>506</v>
      </c>
      <c r="H10" s="87">
        <v>628</v>
      </c>
      <c r="I10" s="87">
        <v>612</v>
      </c>
      <c r="J10" s="87">
        <v>630</v>
      </c>
      <c r="K10" s="87">
        <v>558</v>
      </c>
      <c r="L10" s="87">
        <v>612</v>
      </c>
      <c r="M10" s="87">
        <v>502</v>
      </c>
      <c r="N10" s="87">
        <v>513</v>
      </c>
      <c r="O10" s="88">
        <v>730</v>
      </c>
      <c r="P10" s="89">
        <f t="shared" si="0"/>
        <v>6922</v>
      </c>
    </row>
    <row r="11" spans="2:16" ht="24.75" customHeight="1" thickBot="1">
      <c r="B11" s="111">
        <v>6</v>
      </c>
      <c r="C11" s="118" t="s">
        <v>20</v>
      </c>
      <c r="D11" s="114">
        <v>575</v>
      </c>
      <c r="E11" s="90">
        <v>628</v>
      </c>
      <c r="F11" s="90">
        <v>401</v>
      </c>
      <c r="G11" s="90">
        <v>538</v>
      </c>
      <c r="H11" s="90">
        <v>549</v>
      </c>
      <c r="I11" s="90">
        <v>501</v>
      </c>
      <c r="J11" s="90">
        <v>521</v>
      </c>
      <c r="K11" s="90">
        <v>501</v>
      </c>
      <c r="L11" s="90">
        <v>404</v>
      </c>
      <c r="M11" s="90">
        <v>581</v>
      </c>
      <c r="N11" s="90">
        <v>579</v>
      </c>
      <c r="O11" s="91">
        <v>793</v>
      </c>
      <c r="P11" s="92">
        <f t="shared" si="0"/>
        <v>6571</v>
      </c>
    </row>
    <row r="12" spans="2:16" s="7" customFormat="1" ht="24.75" customHeight="1" thickBot="1">
      <c r="B12" s="172" t="s">
        <v>14</v>
      </c>
      <c r="C12" s="173"/>
      <c r="D12" s="115">
        <f t="shared" ref="D12:I12" si="1">SUM(D6:D11)</f>
        <v>4611</v>
      </c>
      <c r="E12" s="102">
        <f t="shared" si="1"/>
        <v>4709</v>
      </c>
      <c r="F12" s="102">
        <f t="shared" si="1"/>
        <v>3324</v>
      </c>
      <c r="G12" s="102">
        <f t="shared" si="1"/>
        <v>3918</v>
      </c>
      <c r="H12" s="102">
        <f t="shared" si="1"/>
        <v>4561</v>
      </c>
      <c r="I12" s="102">
        <f t="shared" si="1"/>
        <v>4994</v>
      </c>
      <c r="J12" s="102">
        <f t="shared" ref="J12:P12" si="2">SUM(J6:J11)</f>
        <v>5138</v>
      </c>
      <c r="K12" s="102">
        <f t="shared" si="2"/>
        <v>4561</v>
      </c>
      <c r="L12" s="102">
        <f t="shared" si="2"/>
        <v>4153</v>
      </c>
      <c r="M12" s="102">
        <f t="shared" si="2"/>
        <v>4491</v>
      </c>
      <c r="N12" s="102">
        <f t="shared" si="2"/>
        <v>4745</v>
      </c>
      <c r="O12" s="106">
        <f t="shared" si="2"/>
        <v>6484</v>
      </c>
      <c r="P12" s="107">
        <f t="shared" si="2"/>
        <v>55689</v>
      </c>
    </row>
  </sheetData>
  <mergeCells count="2">
    <mergeCell ref="B3:P3"/>
    <mergeCell ref="B12:C12"/>
  </mergeCells>
  <pageMargins left="0.51181102362204722" right="0.31496062992125984" top="0.74803149606299213" bottom="0.74803149606299213" header="0.31496062992125984" footer="0.31496062992125984"/>
  <pageSetup paperSize="9" scale="98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N17"/>
  <sheetViews>
    <sheetView zoomScale="90" zoomScaleNormal="90" workbookViewId="0">
      <selection activeCell="N15" sqref="N15"/>
    </sheetView>
  </sheetViews>
  <sheetFormatPr defaultRowHeight="15"/>
  <cols>
    <col min="2" max="2" width="11.85546875" bestFit="1" customWidth="1"/>
    <col min="4" max="4" width="11.28515625" customWidth="1"/>
    <col min="14" max="14" width="10.42578125" bestFit="1" customWidth="1"/>
  </cols>
  <sheetData>
    <row r="2" spans="1:14" s="2" customFormat="1" ht="22.5">
      <c r="A2" s="171" t="s">
        <v>77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</row>
    <row r="3" spans="1:14" ht="23.25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</row>
    <row r="4" spans="1:14" s="7" customFormat="1" ht="21" customHeight="1" thickBot="1">
      <c r="A4" s="159" t="s">
        <v>21</v>
      </c>
      <c r="B4" s="108" t="s">
        <v>2</v>
      </c>
      <c r="C4" s="14" t="s">
        <v>3</v>
      </c>
      <c r="D4" s="14" t="s">
        <v>28</v>
      </c>
      <c r="E4" s="14" t="s">
        <v>22</v>
      </c>
      <c r="F4" s="14" t="s">
        <v>6</v>
      </c>
      <c r="G4" s="14" t="s">
        <v>7</v>
      </c>
      <c r="H4" s="14" t="s">
        <v>23</v>
      </c>
      <c r="I4" s="14" t="s">
        <v>9</v>
      </c>
      <c r="J4" s="14" t="s">
        <v>10</v>
      </c>
      <c r="K4" s="14" t="s">
        <v>11</v>
      </c>
      <c r="L4" s="14" t="s">
        <v>12</v>
      </c>
      <c r="M4" s="15" t="s">
        <v>13</v>
      </c>
      <c r="N4" s="12" t="s">
        <v>14</v>
      </c>
    </row>
    <row r="5" spans="1:14" ht="25.5" customHeight="1">
      <c r="A5" s="27" t="s">
        <v>15</v>
      </c>
      <c r="B5" s="156">
        <v>1439</v>
      </c>
      <c r="C5" s="136">
        <v>1375</v>
      </c>
      <c r="D5" s="136">
        <v>1279</v>
      </c>
      <c r="E5" s="136">
        <v>1338</v>
      </c>
      <c r="F5" s="136">
        <v>1472</v>
      </c>
      <c r="G5" s="136">
        <v>1411</v>
      </c>
      <c r="H5" s="136">
        <v>1432</v>
      </c>
      <c r="I5" s="136">
        <v>1286</v>
      </c>
      <c r="J5" s="136">
        <v>1374</v>
      </c>
      <c r="K5" s="136">
        <v>1268</v>
      </c>
      <c r="L5" s="136">
        <v>1257</v>
      </c>
      <c r="M5" s="137">
        <v>1387</v>
      </c>
      <c r="N5" s="141">
        <f t="shared" ref="N5:N15" si="0">SUM(B5:M5)</f>
        <v>16318</v>
      </c>
    </row>
    <row r="6" spans="1:14" ht="25.5" customHeight="1">
      <c r="A6" s="27" t="s">
        <v>16</v>
      </c>
      <c r="B6" s="157">
        <v>1431</v>
      </c>
      <c r="C6" s="79">
        <v>1349</v>
      </c>
      <c r="D6" s="79">
        <v>1239</v>
      </c>
      <c r="E6" s="79">
        <v>1275</v>
      </c>
      <c r="F6" s="79">
        <v>1410</v>
      </c>
      <c r="G6" s="79">
        <v>1184</v>
      </c>
      <c r="H6" s="79">
        <v>1185</v>
      </c>
      <c r="I6" s="79">
        <v>1103</v>
      </c>
      <c r="J6" s="79">
        <v>1228</v>
      </c>
      <c r="K6" s="79">
        <v>1191</v>
      </c>
      <c r="L6" s="79">
        <v>1199</v>
      </c>
      <c r="M6" s="138">
        <v>1325</v>
      </c>
      <c r="N6" s="134">
        <f t="shared" si="0"/>
        <v>15119</v>
      </c>
    </row>
    <row r="7" spans="1:14" ht="25.5" customHeight="1">
      <c r="A7" s="27" t="s">
        <v>17</v>
      </c>
      <c r="B7" s="157">
        <v>761</v>
      </c>
      <c r="C7" s="79">
        <v>725</v>
      </c>
      <c r="D7" s="79">
        <v>644</v>
      </c>
      <c r="E7" s="79">
        <v>756</v>
      </c>
      <c r="F7" s="79">
        <v>887</v>
      </c>
      <c r="G7" s="79">
        <v>826</v>
      </c>
      <c r="H7" s="79">
        <v>815</v>
      </c>
      <c r="I7" s="79">
        <v>745</v>
      </c>
      <c r="J7" s="79">
        <v>843</v>
      </c>
      <c r="K7" s="79">
        <v>773</v>
      </c>
      <c r="L7" s="79">
        <v>802</v>
      </c>
      <c r="M7" s="138">
        <v>799</v>
      </c>
      <c r="N7" s="134">
        <f t="shared" si="0"/>
        <v>9376</v>
      </c>
    </row>
    <row r="8" spans="1:14" ht="25.5" customHeight="1">
      <c r="A8" s="27" t="s">
        <v>29</v>
      </c>
      <c r="B8" s="157">
        <v>449</v>
      </c>
      <c r="C8" s="79">
        <v>350</v>
      </c>
      <c r="D8" s="79">
        <v>395</v>
      </c>
      <c r="E8" s="79">
        <v>475</v>
      </c>
      <c r="F8" s="79">
        <v>611</v>
      </c>
      <c r="G8" s="79">
        <v>617</v>
      </c>
      <c r="H8" s="79">
        <v>758</v>
      </c>
      <c r="I8" s="79">
        <v>457</v>
      </c>
      <c r="J8" s="79">
        <v>436</v>
      </c>
      <c r="K8" s="79">
        <v>399</v>
      </c>
      <c r="L8" s="79">
        <v>326</v>
      </c>
      <c r="M8" s="138">
        <v>439</v>
      </c>
      <c r="N8" s="134">
        <f t="shared" si="0"/>
        <v>5712</v>
      </c>
    </row>
    <row r="9" spans="1:14" ht="25.5">
      <c r="A9" s="27" t="s">
        <v>30</v>
      </c>
      <c r="B9" s="157">
        <v>448</v>
      </c>
      <c r="C9" s="79">
        <v>430</v>
      </c>
      <c r="D9" s="79">
        <v>330</v>
      </c>
      <c r="E9" s="79">
        <v>365</v>
      </c>
      <c r="F9" s="79">
        <v>355</v>
      </c>
      <c r="G9" s="79">
        <v>564</v>
      </c>
      <c r="H9" s="79">
        <v>498</v>
      </c>
      <c r="I9" s="79">
        <v>366</v>
      </c>
      <c r="J9" s="79">
        <v>408</v>
      </c>
      <c r="K9" s="79">
        <v>426</v>
      </c>
      <c r="L9" s="79">
        <v>436</v>
      </c>
      <c r="M9" s="138">
        <v>447</v>
      </c>
      <c r="N9" s="134">
        <f t="shared" si="0"/>
        <v>5073</v>
      </c>
    </row>
    <row r="10" spans="1:14" ht="25.5" customHeight="1">
      <c r="A10" s="27" t="s">
        <v>19</v>
      </c>
      <c r="B10" s="157">
        <v>824</v>
      </c>
      <c r="C10" s="79">
        <v>801</v>
      </c>
      <c r="D10" s="79">
        <v>692</v>
      </c>
      <c r="E10" s="79">
        <v>837</v>
      </c>
      <c r="F10" s="79">
        <v>884</v>
      </c>
      <c r="G10" s="79">
        <v>795</v>
      </c>
      <c r="H10" s="79">
        <v>711</v>
      </c>
      <c r="I10" s="79">
        <v>682</v>
      </c>
      <c r="J10" s="79">
        <v>776</v>
      </c>
      <c r="K10" s="79">
        <v>753</v>
      </c>
      <c r="L10" s="79">
        <v>735</v>
      </c>
      <c r="M10" s="138">
        <v>742</v>
      </c>
      <c r="N10" s="134">
        <f t="shared" si="0"/>
        <v>9232</v>
      </c>
    </row>
    <row r="11" spans="1:14" ht="25.5" customHeight="1">
      <c r="A11" s="27" t="s">
        <v>20</v>
      </c>
      <c r="B11" s="157">
        <v>562</v>
      </c>
      <c r="C11" s="79">
        <v>516</v>
      </c>
      <c r="D11" s="79">
        <v>464</v>
      </c>
      <c r="E11" s="79">
        <v>477</v>
      </c>
      <c r="F11" s="79">
        <v>603</v>
      </c>
      <c r="G11" s="79">
        <v>524</v>
      </c>
      <c r="H11" s="79">
        <v>506</v>
      </c>
      <c r="I11" s="79">
        <v>484</v>
      </c>
      <c r="J11" s="79">
        <v>576</v>
      </c>
      <c r="K11" s="79">
        <v>558</v>
      </c>
      <c r="L11" s="79">
        <v>599</v>
      </c>
      <c r="M11" s="138">
        <v>551</v>
      </c>
      <c r="N11" s="134">
        <f t="shared" si="0"/>
        <v>6420</v>
      </c>
    </row>
    <row r="12" spans="1:14" ht="25.5" customHeight="1">
      <c r="A12" s="27" t="s">
        <v>31</v>
      </c>
      <c r="B12" s="157">
        <v>153</v>
      </c>
      <c r="C12" s="79">
        <v>135</v>
      </c>
      <c r="D12" s="79">
        <v>154</v>
      </c>
      <c r="E12" s="79">
        <v>254</v>
      </c>
      <c r="F12" s="79">
        <v>260</v>
      </c>
      <c r="G12" s="79">
        <v>293</v>
      </c>
      <c r="H12" s="79">
        <v>285</v>
      </c>
      <c r="I12" s="79">
        <v>301</v>
      </c>
      <c r="J12" s="79">
        <v>270</v>
      </c>
      <c r="K12" s="79">
        <v>218</v>
      </c>
      <c r="L12" s="79">
        <v>298</v>
      </c>
      <c r="M12" s="138">
        <v>338</v>
      </c>
      <c r="N12" s="134">
        <f t="shared" si="0"/>
        <v>2959</v>
      </c>
    </row>
    <row r="13" spans="1:14" ht="25.5" customHeight="1">
      <c r="A13" s="27" t="s">
        <v>32</v>
      </c>
      <c r="B13" s="158">
        <v>7</v>
      </c>
      <c r="C13" s="80">
        <v>5</v>
      </c>
      <c r="D13" s="80">
        <v>5</v>
      </c>
      <c r="E13" s="80">
        <v>5</v>
      </c>
      <c r="F13" s="80">
        <v>8</v>
      </c>
      <c r="G13" s="80">
        <v>4</v>
      </c>
      <c r="H13" s="80">
        <v>4</v>
      </c>
      <c r="I13" s="80">
        <v>5</v>
      </c>
      <c r="J13" s="80">
        <v>5</v>
      </c>
      <c r="K13" s="80">
        <v>5</v>
      </c>
      <c r="L13" s="80">
        <v>4</v>
      </c>
      <c r="M13" s="139">
        <v>3</v>
      </c>
      <c r="N13" s="135">
        <f t="shared" si="0"/>
        <v>60</v>
      </c>
    </row>
    <row r="14" spans="1:14" ht="25.5" customHeight="1" thickBot="1">
      <c r="A14" s="29" t="s">
        <v>73</v>
      </c>
      <c r="B14" s="160">
        <v>103</v>
      </c>
      <c r="C14" s="161">
        <v>91</v>
      </c>
      <c r="D14" s="161">
        <v>79</v>
      </c>
      <c r="E14" s="161">
        <v>46</v>
      </c>
      <c r="F14" s="161">
        <v>89</v>
      </c>
      <c r="G14" s="161">
        <v>61</v>
      </c>
      <c r="H14" s="161">
        <v>80</v>
      </c>
      <c r="I14" s="161">
        <v>83</v>
      </c>
      <c r="J14" s="161">
        <v>85</v>
      </c>
      <c r="K14" s="161">
        <v>98</v>
      </c>
      <c r="L14" s="161">
        <v>122</v>
      </c>
      <c r="M14" s="162">
        <v>150</v>
      </c>
      <c r="N14" s="163">
        <f t="shared" si="0"/>
        <v>1087</v>
      </c>
    </row>
    <row r="15" spans="1:14" ht="25.5" customHeight="1" thickBot="1">
      <c r="A15" s="9" t="s">
        <v>14</v>
      </c>
      <c r="B15" s="164">
        <f t="shared" ref="B15:G15" si="1">SUM(B5:B14)</f>
        <v>6177</v>
      </c>
      <c r="C15" s="165">
        <f t="shared" si="1"/>
        <v>5777</v>
      </c>
      <c r="D15" s="165">
        <f t="shared" si="1"/>
        <v>5281</v>
      </c>
      <c r="E15" s="165">
        <f t="shared" si="1"/>
        <v>5828</v>
      </c>
      <c r="F15" s="165">
        <f t="shared" si="1"/>
        <v>6579</v>
      </c>
      <c r="G15" s="165">
        <f t="shared" si="1"/>
        <v>6279</v>
      </c>
      <c r="H15" s="165">
        <f t="shared" ref="H15:M15" si="2">SUM(H5:H14)</f>
        <v>6274</v>
      </c>
      <c r="I15" s="165">
        <f t="shared" si="2"/>
        <v>5512</v>
      </c>
      <c r="J15" s="165">
        <f t="shared" si="2"/>
        <v>6001</v>
      </c>
      <c r="K15" s="165">
        <f t="shared" si="2"/>
        <v>5689</v>
      </c>
      <c r="L15" s="165">
        <f t="shared" si="2"/>
        <v>5778</v>
      </c>
      <c r="M15" s="166">
        <f t="shared" si="2"/>
        <v>6181</v>
      </c>
      <c r="N15" s="167">
        <f t="shared" si="0"/>
        <v>71356</v>
      </c>
    </row>
    <row r="16" spans="1:14">
      <c r="A16" s="1"/>
    </row>
    <row r="17" spans="1:1">
      <c r="A17" s="1"/>
    </row>
  </sheetData>
  <mergeCells count="1">
    <mergeCell ref="A2:N2"/>
  </mergeCells>
  <pageMargins left="0.55118110236220474" right="0.19685039370078741" top="0.74803149606299213" bottom="0.74803149606299213" header="0.31496062992125984" footer="0.31496062992125984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O14"/>
  <sheetViews>
    <sheetView workbookViewId="0">
      <selection activeCell="O11" sqref="O11"/>
    </sheetView>
  </sheetViews>
  <sheetFormatPr defaultRowHeight="15"/>
  <cols>
    <col min="1" max="1" width="4.42578125" customWidth="1"/>
    <col min="2" max="2" width="12.7109375" customWidth="1"/>
    <col min="7" max="7" width="7.5703125" customWidth="1"/>
    <col min="8" max="8" width="8.42578125" customWidth="1"/>
    <col min="9" max="9" width="7.7109375" customWidth="1"/>
    <col min="10" max="10" width="7.5703125" customWidth="1"/>
    <col min="14" max="14" width="8.140625" customWidth="1"/>
  </cols>
  <sheetData>
    <row r="2" spans="1:15" ht="18.75">
      <c r="A2" s="174" t="s">
        <v>75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</row>
    <row r="3" spans="1:15" ht="19.5" thickBo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5" s="10" customFormat="1" ht="26.25" thickBot="1">
      <c r="A4" s="31" t="s">
        <v>0</v>
      </c>
      <c r="B4" s="22" t="s">
        <v>1</v>
      </c>
      <c r="C4" s="22" t="s">
        <v>2</v>
      </c>
      <c r="D4" s="22" t="s">
        <v>3</v>
      </c>
      <c r="E4" s="22" t="s">
        <v>4</v>
      </c>
      <c r="F4" s="22" t="s">
        <v>5</v>
      </c>
      <c r="G4" s="22" t="s">
        <v>6</v>
      </c>
      <c r="H4" s="22" t="s">
        <v>7</v>
      </c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6" t="s">
        <v>13</v>
      </c>
      <c r="O4" s="6" t="s">
        <v>14</v>
      </c>
    </row>
    <row r="5" spans="1:15" ht="21.75" customHeight="1">
      <c r="A5" s="140">
        <v>1</v>
      </c>
      <c r="B5" s="149" t="s">
        <v>15</v>
      </c>
      <c r="C5" s="142">
        <v>56</v>
      </c>
      <c r="D5" s="143">
        <v>42</v>
      </c>
      <c r="E5" s="143">
        <v>50</v>
      </c>
      <c r="F5" s="143">
        <v>37</v>
      </c>
      <c r="G5" s="143">
        <v>64</v>
      </c>
      <c r="H5" s="143">
        <v>96</v>
      </c>
      <c r="I5" s="143">
        <v>104</v>
      </c>
      <c r="J5" s="143">
        <v>75</v>
      </c>
      <c r="K5" s="143">
        <v>62</v>
      </c>
      <c r="L5" s="143">
        <v>52</v>
      </c>
      <c r="M5" s="143">
        <v>99</v>
      </c>
      <c r="N5" s="150">
        <v>118</v>
      </c>
      <c r="O5" s="145">
        <f t="shared" ref="O5:O11" si="0">SUM(C5:N5)</f>
        <v>855</v>
      </c>
    </row>
    <row r="6" spans="1:15" ht="21.75" customHeight="1">
      <c r="A6" s="132">
        <v>2</v>
      </c>
      <c r="B6" s="151" t="s">
        <v>16</v>
      </c>
      <c r="C6" s="16">
        <v>88</v>
      </c>
      <c r="D6" s="76">
        <v>60</v>
      </c>
      <c r="E6" s="76">
        <v>67</v>
      </c>
      <c r="F6" s="76">
        <v>51</v>
      </c>
      <c r="G6" s="76">
        <v>82</v>
      </c>
      <c r="H6" s="76">
        <v>112</v>
      </c>
      <c r="I6" s="76">
        <v>128</v>
      </c>
      <c r="J6" s="76">
        <v>70</v>
      </c>
      <c r="K6" s="76">
        <v>68</v>
      </c>
      <c r="L6" s="76">
        <v>48</v>
      </c>
      <c r="M6" s="76">
        <v>91</v>
      </c>
      <c r="N6" s="152">
        <v>119</v>
      </c>
      <c r="O6" s="146">
        <f t="shared" si="0"/>
        <v>984</v>
      </c>
    </row>
    <row r="7" spans="1:15" ht="21.75" customHeight="1">
      <c r="A7" s="132">
        <v>3</v>
      </c>
      <c r="B7" s="151" t="s">
        <v>17</v>
      </c>
      <c r="C7" s="16">
        <v>57</v>
      </c>
      <c r="D7" s="76">
        <v>59</v>
      </c>
      <c r="E7" s="76">
        <v>43</v>
      </c>
      <c r="F7" s="76">
        <v>67</v>
      </c>
      <c r="G7" s="76">
        <v>82</v>
      </c>
      <c r="H7" s="76">
        <v>112</v>
      </c>
      <c r="I7" s="76">
        <v>108</v>
      </c>
      <c r="J7" s="76">
        <v>68</v>
      </c>
      <c r="K7" s="76">
        <v>66</v>
      </c>
      <c r="L7" s="76">
        <v>34</v>
      </c>
      <c r="M7" s="76">
        <v>62</v>
      </c>
      <c r="N7" s="152">
        <v>99</v>
      </c>
      <c r="O7" s="146">
        <f t="shared" si="0"/>
        <v>857</v>
      </c>
    </row>
    <row r="8" spans="1:15" ht="21.75" customHeight="1">
      <c r="A8" s="132">
        <v>4</v>
      </c>
      <c r="B8" s="151" t="s">
        <v>18</v>
      </c>
      <c r="C8" s="16">
        <v>65</v>
      </c>
      <c r="D8" s="76">
        <v>35</v>
      </c>
      <c r="E8" s="76">
        <v>29</v>
      </c>
      <c r="F8" s="76">
        <v>46</v>
      </c>
      <c r="G8" s="76">
        <v>60</v>
      </c>
      <c r="H8" s="76">
        <v>47</v>
      </c>
      <c r="I8" s="76">
        <v>49</v>
      </c>
      <c r="J8" s="76">
        <v>51</v>
      </c>
      <c r="K8" s="76">
        <v>50</v>
      </c>
      <c r="L8" s="76">
        <v>38</v>
      </c>
      <c r="M8" s="76">
        <v>46</v>
      </c>
      <c r="N8" s="152">
        <v>95</v>
      </c>
      <c r="O8" s="146">
        <f t="shared" si="0"/>
        <v>611</v>
      </c>
    </row>
    <row r="9" spans="1:15" ht="21.75" customHeight="1">
      <c r="A9" s="132">
        <v>5</v>
      </c>
      <c r="B9" s="151" t="s">
        <v>19</v>
      </c>
      <c r="C9" s="16">
        <v>65</v>
      </c>
      <c r="D9" s="76">
        <v>55</v>
      </c>
      <c r="E9" s="76">
        <v>54</v>
      </c>
      <c r="F9" s="76">
        <v>51</v>
      </c>
      <c r="G9" s="76">
        <v>80</v>
      </c>
      <c r="H9" s="76">
        <v>93</v>
      </c>
      <c r="I9" s="76">
        <v>66</v>
      </c>
      <c r="J9" s="76">
        <v>56</v>
      </c>
      <c r="K9" s="76">
        <v>54</v>
      </c>
      <c r="L9" s="76">
        <v>36</v>
      </c>
      <c r="M9" s="76">
        <v>52</v>
      </c>
      <c r="N9" s="152">
        <v>78</v>
      </c>
      <c r="O9" s="146">
        <f t="shared" si="0"/>
        <v>740</v>
      </c>
    </row>
    <row r="10" spans="1:15" ht="21.75" customHeight="1" thickBot="1">
      <c r="A10" s="133">
        <v>6</v>
      </c>
      <c r="B10" s="153" t="s">
        <v>20</v>
      </c>
      <c r="C10" s="77">
        <v>33</v>
      </c>
      <c r="D10" s="78">
        <v>35</v>
      </c>
      <c r="E10" s="78">
        <v>21</v>
      </c>
      <c r="F10" s="78">
        <v>19</v>
      </c>
      <c r="G10" s="78">
        <v>31</v>
      </c>
      <c r="H10" s="78">
        <v>26</v>
      </c>
      <c r="I10" s="78">
        <v>21</v>
      </c>
      <c r="J10" s="78">
        <v>16</v>
      </c>
      <c r="K10" s="78">
        <v>19</v>
      </c>
      <c r="L10" s="78">
        <v>18</v>
      </c>
      <c r="M10" s="78">
        <v>19</v>
      </c>
      <c r="N10" s="154">
        <v>49</v>
      </c>
      <c r="O10" s="147">
        <f t="shared" si="0"/>
        <v>307</v>
      </c>
    </row>
    <row r="11" spans="1:15" s="7" customFormat="1" ht="21.75" customHeight="1" thickBot="1">
      <c r="A11" s="155"/>
      <c r="B11" s="32" t="s">
        <v>14</v>
      </c>
      <c r="C11" s="22">
        <f t="shared" ref="C11:H11" si="1">SUM(C5:C10)</f>
        <v>364</v>
      </c>
      <c r="D11" s="22">
        <f t="shared" si="1"/>
        <v>286</v>
      </c>
      <c r="E11" s="22">
        <f t="shared" si="1"/>
        <v>264</v>
      </c>
      <c r="F11" s="22">
        <f t="shared" si="1"/>
        <v>271</v>
      </c>
      <c r="G11" s="22">
        <f t="shared" si="1"/>
        <v>399</v>
      </c>
      <c r="H11" s="22">
        <f t="shared" si="1"/>
        <v>486</v>
      </c>
      <c r="I11" s="22">
        <f t="shared" ref="I11:N11" si="2">SUM(I5:I10)</f>
        <v>476</v>
      </c>
      <c r="J11" s="22">
        <f t="shared" si="2"/>
        <v>336</v>
      </c>
      <c r="K11" s="22">
        <f t="shared" si="2"/>
        <v>319</v>
      </c>
      <c r="L11" s="22">
        <f t="shared" si="2"/>
        <v>226</v>
      </c>
      <c r="M11" s="22">
        <f t="shared" si="2"/>
        <v>369</v>
      </c>
      <c r="N11" s="144">
        <f t="shared" si="2"/>
        <v>558</v>
      </c>
      <c r="O11" s="148">
        <f t="shared" si="0"/>
        <v>4354</v>
      </c>
    </row>
    <row r="12" spans="1: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</sheetData>
  <mergeCells count="1">
    <mergeCell ref="A2:O2"/>
  </mergeCells>
  <pageMargins left="0.86614173228346458" right="0.35433070866141736" top="0.74803149606299213" bottom="0.74803149606299213" header="0.31496062992125984" footer="0.31496062992125984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2:L17"/>
  <sheetViews>
    <sheetView workbookViewId="0">
      <selection activeCell="L18" sqref="L18"/>
    </sheetView>
  </sheetViews>
  <sheetFormatPr defaultRowHeight="15"/>
  <cols>
    <col min="2" max="2" width="10.7109375" customWidth="1"/>
    <col min="3" max="3" width="11.7109375" customWidth="1"/>
    <col min="5" max="5" width="11.5703125" customWidth="1"/>
    <col min="8" max="8" width="12" customWidth="1"/>
    <col min="9" max="9" width="13.85546875" customWidth="1"/>
    <col min="10" max="10" width="12.42578125" customWidth="1"/>
    <col min="12" max="12" width="10.85546875" customWidth="1"/>
  </cols>
  <sheetData>
    <row r="2" spans="1:12" ht="22.5">
      <c r="A2" s="171" t="s">
        <v>78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2" ht="23.25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s="7" customFormat="1" ht="26.25" thickBot="1">
      <c r="A4" s="9" t="s">
        <v>21</v>
      </c>
      <c r="B4" s="21" t="s">
        <v>33</v>
      </c>
      <c r="C4" s="22" t="s">
        <v>34</v>
      </c>
      <c r="D4" s="22" t="s">
        <v>35</v>
      </c>
      <c r="E4" s="22" t="s">
        <v>36</v>
      </c>
      <c r="F4" s="22" t="s">
        <v>37</v>
      </c>
      <c r="G4" s="22" t="s">
        <v>38</v>
      </c>
      <c r="H4" s="22" t="s">
        <v>39</v>
      </c>
      <c r="I4" s="22" t="s">
        <v>40</v>
      </c>
      <c r="J4" s="22" t="s">
        <v>41</v>
      </c>
      <c r="K4" s="26" t="s">
        <v>42</v>
      </c>
      <c r="L4" s="9" t="s">
        <v>14</v>
      </c>
    </row>
    <row r="5" spans="1:12" ht="21.75" customHeight="1">
      <c r="A5" s="28" t="s">
        <v>2</v>
      </c>
      <c r="B5" s="60">
        <v>45</v>
      </c>
      <c r="C5" s="20">
        <v>39</v>
      </c>
      <c r="D5" s="61">
        <v>1</v>
      </c>
      <c r="E5" s="61">
        <v>8</v>
      </c>
      <c r="F5" s="61">
        <v>22</v>
      </c>
      <c r="G5" s="61">
        <v>16</v>
      </c>
      <c r="H5" s="61">
        <v>0</v>
      </c>
      <c r="I5" s="61">
        <v>2</v>
      </c>
      <c r="J5" s="61">
        <v>0</v>
      </c>
      <c r="K5" s="62">
        <v>17</v>
      </c>
      <c r="L5" s="63">
        <f t="shared" ref="L5:L16" si="0">SUM(B5:K5)</f>
        <v>150</v>
      </c>
    </row>
    <row r="6" spans="1:12" ht="21.75" customHeight="1">
      <c r="A6" s="27" t="s">
        <v>3</v>
      </c>
      <c r="B6" s="64">
        <v>35</v>
      </c>
      <c r="C6" s="17">
        <v>36</v>
      </c>
      <c r="D6" s="65">
        <v>1</v>
      </c>
      <c r="E6" s="65">
        <v>0</v>
      </c>
      <c r="F6" s="65">
        <v>33</v>
      </c>
      <c r="G6" s="65">
        <v>10</v>
      </c>
      <c r="H6" s="65">
        <v>1</v>
      </c>
      <c r="I6" s="65">
        <v>3</v>
      </c>
      <c r="J6" s="65">
        <v>0</v>
      </c>
      <c r="K6" s="66">
        <v>13</v>
      </c>
      <c r="L6" s="67">
        <f t="shared" si="0"/>
        <v>132</v>
      </c>
    </row>
    <row r="7" spans="1:12" ht="21.75" customHeight="1">
      <c r="A7" s="27" t="s">
        <v>28</v>
      </c>
      <c r="B7" s="64">
        <v>14</v>
      </c>
      <c r="C7" s="17">
        <v>14</v>
      </c>
      <c r="D7" s="65">
        <v>1</v>
      </c>
      <c r="E7" s="65">
        <v>4</v>
      </c>
      <c r="F7" s="65">
        <v>8</v>
      </c>
      <c r="G7" s="65">
        <v>10</v>
      </c>
      <c r="H7" s="65">
        <v>1</v>
      </c>
      <c r="I7" s="65">
        <v>0</v>
      </c>
      <c r="J7" s="65">
        <v>5</v>
      </c>
      <c r="K7" s="66">
        <v>6</v>
      </c>
      <c r="L7" s="67">
        <f t="shared" si="0"/>
        <v>63</v>
      </c>
    </row>
    <row r="8" spans="1:12" ht="21.75" customHeight="1">
      <c r="A8" s="27" t="s">
        <v>22</v>
      </c>
      <c r="B8" s="64">
        <v>22</v>
      </c>
      <c r="C8" s="17">
        <v>22</v>
      </c>
      <c r="D8" s="65">
        <v>1</v>
      </c>
      <c r="E8" s="65">
        <v>4</v>
      </c>
      <c r="F8" s="65">
        <v>8</v>
      </c>
      <c r="G8" s="65">
        <v>4</v>
      </c>
      <c r="H8" s="65">
        <v>6</v>
      </c>
      <c r="I8" s="65">
        <v>7</v>
      </c>
      <c r="J8" s="65">
        <v>0</v>
      </c>
      <c r="K8" s="66">
        <v>26</v>
      </c>
      <c r="L8" s="67">
        <f t="shared" si="0"/>
        <v>100</v>
      </c>
    </row>
    <row r="9" spans="1:12" ht="21.75" customHeight="1">
      <c r="A9" s="27" t="s">
        <v>6</v>
      </c>
      <c r="B9" s="64">
        <v>19</v>
      </c>
      <c r="C9" s="17">
        <v>19</v>
      </c>
      <c r="D9" s="65">
        <v>0</v>
      </c>
      <c r="E9" s="65">
        <v>2</v>
      </c>
      <c r="F9" s="65">
        <v>21</v>
      </c>
      <c r="G9" s="65">
        <v>9</v>
      </c>
      <c r="H9" s="65">
        <v>1</v>
      </c>
      <c r="I9" s="65">
        <v>0</v>
      </c>
      <c r="J9" s="65">
        <v>7</v>
      </c>
      <c r="K9" s="66">
        <v>35</v>
      </c>
      <c r="L9" s="67">
        <f t="shared" si="0"/>
        <v>113</v>
      </c>
    </row>
    <row r="10" spans="1:12" ht="21.75" customHeight="1">
      <c r="A10" s="27" t="s">
        <v>7</v>
      </c>
      <c r="B10" s="64">
        <v>36</v>
      </c>
      <c r="C10" s="17">
        <v>36</v>
      </c>
      <c r="D10" s="65">
        <v>0</v>
      </c>
      <c r="E10" s="65">
        <v>8</v>
      </c>
      <c r="F10" s="65">
        <v>8</v>
      </c>
      <c r="G10" s="65">
        <v>23</v>
      </c>
      <c r="H10" s="65">
        <v>3</v>
      </c>
      <c r="I10" s="65">
        <v>2</v>
      </c>
      <c r="J10" s="65">
        <v>0</v>
      </c>
      <c r="K10" s="66">
        <v>22</v>
      </c>
      <c r="L10" s="67">
        <f t="shared" si="0"/>
        <v>138</v>
      </c>
    </row>
    <row r="11" spans="1:12" ht="21.75" customHeight="1">
      <c r="A11" s="27" t="s">
        <v>23</v>
      </c>
      <c r="B11" s="64">
        <v>17</v>
      </c>
      <c r="C11" s="17">
        <v>17</v>
      </c>
      <c r="D11" s="65">
        <v>1</v>
      </c>
      <c r="E11" s="65">
        <v>7</v>
      </c>
      <c r="F11" s="65">
        <v>16</v>
      </c>
      <c r="G11" s="65">
        <v>0</v>
      </c>
      <c r="H11" s="65">
        <v>0</v>
      </c>
      <c r="I11" s="65">
        <v>9</v>
      </c>
      <c r="J11" s="65">
        <v>0</v>
      </c>
      <c r="K11" s="66">
        <v>22</v>
      </c>
      <c r="L11" s="67">
        <f t="shared" si="0"/>
        <v>89</v>
      </c>
    </row>
    <row r="12" spans="1:12" ht="21.75" customHeight="1">
      <c r="A12" s="27" t="s">
        <v>9</v>
      </c>
      <c r="B12" s="64">
        <v>30</v>
      </c>
      <c r="C12" s="17">
        <v>29</v>
      </c>
      <c r="D12" s="65">
        <v>0</v>
      </c>
      <c r="E12" s="65">
        <v>3</v>
      </c>
      <c r="F12" s="65">
        <v>12</v>
      </c>
      <c r="G12" s="65">
        <v>11</v>
      </c>
      <c r="H12" s="65">
        <v>4</v>
      </c>
      <c r="I12" s="65">
        <v>0</v>
      </c>
      <c r="J12" s="65">
        <v>7</v>
      </c>
      <c r="K12" s="66">
        <v>26</v>
      </c>
      <c r="L12" s="67">
        <f t="shared" si="0"/>
        <v>122</v>
      </c>
    </row>
    <row r="13" spans="1:12" ht="21.75" customHeight="1">
      <c r="A13" s="27" t="s">
        <v>10</v>
      </c>
      <c r="B13" s="64">
        <v>16</v>
      </c>
      <c r="C13" s="17">
        <v>16</v>
      </c>
      <c r="D13" s="65">
        <v>1</v>
      </c>
      <c r="E13" s="65">
        <v>14</v>
      </c>
      <c r="F13" s="65">
        <v>16</v>
      </c>
      <c r="G13" s="65">
        <v>8</v>
      </c>
      <c r="H13" s="65">
        <v>0</v>
      </c>
      <c r="I13" s="65">
        <v>7</v>
      </c>
      <c r="J13" s="65">
        <v>0</v>
      </c>
      <c r="K13" s="66">
        <v>25</v>
      </c>
      <c r="L13" s="67">
        <f t="shared" si="0"/>
        <v>103</v>
      </c>
    </row>
    <row r="14" spans="1:12" ht="21.75" customHeight="1">
      <c r="A14" s="27" t="s">
        <v>11</v>
      </c>
      <c r="B14" s="64">
        <v>17</v>
      </c>
      <c r="C14" s="17">
        <v>17</v>
      </c>
      <c r="D14" s="65">
        <v>1</v>
      </c>
      <c r="E14" s="65">
        <v>6</v>
      </c>
      <c r="F14" s="65">
        <v>7</v>
      </c>
      <c r="G14" s="65">
        <v>14</v>
      </c>
      <c r="H14" s="65">
        <v>2</v>
      </c>
      <c r="I14" s="65">
        <v>6</v>
      </c>
      <c r="J14" s="65">
        <v>7</v>
      </c>
      <c r="K14" s="66">
        <v>14</v>
      </c>
      <c r="L14" s="67">
        <f t="shared" si="0"/>
        <v>91</v>
      </c>
    </row>
    <row r="15" spans="1:12" ht="21.75" customHeight="1">
      <c r="A15" s="27" t="s">
        <v>12</v>
      </c>
      <c r="B15" s="64">
        <v>29</v>
      </c>
      <c r="C15" s="17">
        <v>29</v>
      </c>
      <c r="D15" s="65">
        <v>1</v>
      </c>
      <c r="E15" s="65">
        <v>0</v>
      </c>
      <c r="F15" s="65">
        <v>10</v>
      </c>
      <c r="G15" s="65">
        <v>7</v>
      </c>
      <c r="H15" s="65">
        <v>1</v>
      </c>
      <c r="I15" s="65">
        <v>0</v>
      </c>
      <c r="J15" s="65">
        <v>0</v>
      </c>
      <c r="K15" s="66">
        <v>23</v>
      </c>
      <c r="L15" s="67">
        <f t="shared" si="0"/>
        <v>100</v>
      </c>
    </row>
    <row r="16" spans="1:12" ht="21.75" customHeight="1" thickBot="1">
      <c r="A16" s="29" t="s">
        <v>13</v>
      </c>
      <c r="B16" s="68">
        <v>20</v>
      </c>
      <c r="C16" s="24">
        <v>20</v>
      </c>
      <c r="D16" s="69">
        <v>0</v>
      </c>
      <c r="E16" s="69">
        <v>6</v>
      </c>
      <c r="F16" s="69">
        <v>17</v>
      </c>
      <c r="G16" s="69">
        <v>8</v>
      </c>
      <c r="H16" s="69">
        <v>0</v>
      </c>
      <c r="I16" s="69">
        <v>1</v>
      </c>
      <c r="J16" s="69">
        <v>8</v>
      </c>
      <c r="K16" s="70">
        <v>24</v>
      </c>
      <c r="L16" s="71">
        <f t="shared" si="0"/>
        <v>104</v>
      </c>
    </row>
    <row r="17" spans="1:12" ht="21.75" customHeight="1" thickBot="1">
      <c r="A17" s="9" t="s">
        <v>43</v>
      </c>
      <c r="B17" s="72">
        <f t="shared" ref="B17:K17" si="1">SUM(B5:B16)</f>
        <v>300</v>
      </c>
      <c r="C17" s="25">
        <f t="shared" si="1"/>
        <v>294</v>
      </c>
      <c r="D17" s="25">
        <f t="shared" si="1"/>
        <v>8</v>
      </c>
      <c r="E17" s="25">
        <f t="shared" si="1"/>
        <v>62</v>
      </c>
      <c r="F17" s="25">
        <f t="shared" si="1"/>
        <v>178</v>
      </c>
      <c r="G17" s="25">
        <f t="shared" si="1"/>
        <v>120</v>
      </c>
      <c r="H17" s="25">
        <f t="shared" si="1"/>
        <v>19</v>
      </c>
      <c r="I17" s="25">
        <f t="shared" si="1"/>
        <v>37</v>
      </c>
      <c r="J17" s="25">
        <f t="shared" si="1"/>
        <v>34</v>
      </c>
      <c r="K17" s="25">
        <f t="shared" si="1"/>
        <v>253</v>
      </c>
      <c r="L17" s="75">
        <f>SUM(B17:K17)</f>
        <v>1305</v>
      </c>
    </row>
  </sheetData>
  <mergeCells count="1">
    <mergeCell ref="A2:L2"/>
  </mergeCells>
  <pageMargins left="0.78740157480314965" right="0.27559055118110237" top="0.74803149606299213" bottom="0.74803149606299213" header="0.31496062992125984" footer="0.31496062992125984"/>
  <pageSetup paperSize="9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2:M17"/>
  <sheetViews>
    <sheetView workbookViewId="0">
      <selection activeCell="L18" sqref="L18"/>
    </sheetView>
  </sheetViews>
  <sheetFormatPr defaultRowHeight="15"/>
  <cols>
    <col min="2" max="2" width="10.85546875" customWidth="1"/>
    <col min="3" max="3" width="10.42578125" customWidth="1"/>
    <col min="8" max="8" width="12.85546875" customWidth="1"/>
    <col min="9" max="9" width="13.28515625" customWidth="1"/>
    <col min="10" max="10" width="12.42578125" customWidth="1"/>
    <col min="12" max="12" width="14.28515625" customWidth="1"/>
  </cols>
  <sheetData>
    <row r="2" spans="1:13" ht="20.25">
      <c r="A2" s="175" t="s">
        <v>79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1:13" ht="21" thickBot="1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2"/>
    </row>
    <row r="4" spans="1:13" s="7" customFormat="1" ht="26.25" thickBot="1">
      <c r="A4" s="9" t="s">
        <v>21</v>
      </c>
      <c r="B4" s="21" t="s">
        <v>33</v>
      </c>
      <c r="C4" s="22" t="s">
        <v>34</v>
      </c>
      <c r="D4" s="22" t="s">
        <v>35</v>
      </c>
      <c r="E4" s="22" t="s">
        <v>36</v>
      </c>
      <c r="F4" s="22" t="s">
        <v>37</v>
      </c>
      <c r="G4" s="22" t="s">
        <v>38</v>
      </c>
      <c r="H4" s="22" t="s">
        <v>39</v>
      </c>
      <c r="I4" s="22" t="s">
        <v>40</v>
      </c>
      <c r="J4" s="22" t="s">
        <v>41</v>
      </c>
      <c r="K4" s="26" t="s">
        <v>42</v>
      </c>
      <c r="L4" s="9" t="s">
        <v>14</v>
      </c>
    </row>
    <row r="5" spans="1:13" ht="21.75" customHeight="1">
      <c r="A5" s="28" t="s">
        <v>2</v>
      </c>
      <c r="B5" s="60">
        <v>1015</v>
      </c>
      <c r="C5" s="20">
        <v>883</v>
      </c>
      <c r="D5" s="94">
        <v>0</v>
      </c>
      <c r="E5" s="61">
        <v>78</v>
      </c>
      <c r="F5" s="61">
        <v>250</v>
      </c>
      <c r="G5" s="61">
        <v>150</v>
      </c>
      <c r="H5" s="61">
        <v>0</v>
      </c>
      <c r="I5" s="61">
        <v>43</v>
      </c>
      <c r="J5" s="61">
        <v>0</v>
      </c>
      <c r="K5" s="62">
        <v>246</v>
      </c>
      <c r="L5" s="63">
        <f t="shared" ref="L5:L16" si="0">SUM(B5:K5)</f>
        <v>2665</v>
      </c>
    </row>
    <row r="6" spans="1:13" ht="21.75" customHeight="1">
      <c r="A6" s="27" t="s">
        <v>3</v>
      </c>
      <c r="B6" s="64">
        <v>1366</v>
      </c>
      <c r="C6" s="17">
        <v>1022</v>
      </c>
      <c r="D6" s="103">
        <v>9</v>
      </c>
      <c r="E6" s="65">
        <v>238</v>
      </c>
      <c r="F6" s="65">
        <v>508</v>
      </c>
      <c r="G6" s="65">
        <v>469</v>
      </c>
      <c r="H6" s="65">
        <v>0</v>
      </c>
      <c r="I6" s="65">
        <v>159</v>
      </c>
      <c r="J6" s="65">
        <v>0</v>
      </c>
      <c r="K6" s="66">
        <v>535</v>
      </c>
      <c r="L6" s="67">
        <f t="shared" si="0"/>
        <v>4306</v>
      </c>
    </row>
    <row r="7" spans="1:13" ht="21.75" customHeight="1">
      <c r="A7" s="27" t="s">
        <v>28</v>
      </c>
      <c r="B7" s="64">
        <v>1341</v>
      </c>
      <c r="C7" s="17">
        <v>1196</v>
      </c>
      <c r="D7" s="103">
        <v>10</v>
      </c>
      <c r="E7" s="65">
        <v>69</v>
      </c>
      <c r="F7" s="65">
        <v>655</v>
      </c>
      <c r="G7" s="65">
        <v>425</v>
      </c>
      <c r="H7" s="65">
        <v>1</v>
      </c>
      <c r="I7" s="65">
        <v>168</v>
      </c>
      <c r="J7" s="65">
        <v>0</v>
      </c>
      <c r="K7" s="66">
        <v>470</v>
      </c>
      <c r="L7" s="67">
        <f t="shared" si="0"/>
        <v>4335</v>
      </c>
    </row>
    <row r="8" spans="1:13" ht="21.75" customHeight="1">
      <c r="A8" s="27" t="s">
        <v>22</v>
      </c>
      <c r="B8" s="64">
        <v>856</v>
      </c>
      <c r="C8" s="17">
        <v>721</v>
      </c>
      <c r="D8" s="103">
        <v>3</v>
      </c>
      <c r="E8" s="65">
        <v>11</v>
      </c>
      <c r="F8" s="65">
        <v>400</v>
      </c>
      <c r="G8" s="65">
        <v>168</v>
      </c>
      <c r="H8" s="65">
        <v>59</v>
      </c>
      <c r="I8" s="65">
        <v>164</v>
      </c>
      <c r="J8" s="65">
        <v>3</v>
      </c>
      <c r="K8" s="66">
        <v>429</v>
      </c>
      <c r="L8" s="67">
        <f t="shared" si="0"/>
        <v>2814</v>
      </c>
    </row>
    <row r="9" spans="1:13" ht="21.75" customHeight="1">
      <c r="A9" s="27" t="s">
        <v>6</v>
      </c>
      <c r="B9" s="64">
        <v>1159</v>
      </c>
      <c r="C9" s="17">
        <v>832</v>
      </c>
      <c r="D9" s="103">
        <v>6</v>
      </c>
      <c r="E9" s="65">
        <v>23</v>
      </c>
      <c r="F9" s="65">
        <v>515</v>
      </c>
      <c r="G9" s="65">
        <v>313</v>
      </c>
      <c r="H9" s="65">
        <v>16</v>
      </c>
      <c r="I9" s="65">
        <v>130</v>
      </c>
      <c r="J9" s="65">
        <v>1</v>
      </c>
      <c r="K9" s="66">
        <v>426</v>
      </c>
      <c r="L9" s="67">
        <f t="shared" si="0"/>
        <v>3421</v>
      </c>
    </row>
    <row r="10" spans="1:13" ht="21.75" customHeight="1">
      <c r="A10" s="27" t="s">
        <v>7</v>
      </c>
      <c r="B10" s="64">
        <v>1079</v>
      </c>
      <c r="C10" s="17">
        <v>960</v>
      </c>
      <c r="D10" s="103">
        <v>5</v>
      </c>
      <c r="E10" s="65">
        <v>38</v>
      </c>
      <c r="F10" s="65">
        <v>539</v>
      </c>
      <c r="G10" s="65">
        <v>286</v>
      </c>
      <c r="H10" s="65">
        <v>11</v>
      </c>
      <c r="I10" s="65">
        <v>175</v>
      </c>
      <c r="J10" s="65">
        <v>0</v>
      </c>
      <c r="K10" s="66">
        <v>245</v>
      </c>
      <c r="L10" s="67">
        <f t="shared" si="0"/>
        <v>3338</v>
      </c>
    </row>
    <row r="11" spans="1:13" ht="21.75" customHeight="1">
      <c r="A11" s="27" t="s">
        <v>23</v>
      </c>
      <c r="B11" s="64">
        <v>1124</v>
      </c>
      <c r="C11" s="17">
        <v>982</v>
      </c>
      <c r="D11" s="103">
        <v>3</v>
      </c>
      <c r="E11" s="65">
        <v>41</v>
      </c>
      <c r="F11" s="65">
        <v>552</v>
      </c>
      <c r="G11" s="65">
        <v>328</v>
      </c>
      <c r="H11" s="65">
        <v>9</v>
      </c>
      <c r="I11" s="65">
        <v>175</v>
      </c>
      <c r="J11" s="65">
        <v>1</v>
      </c>
      <c r="K11" s="66">
        <v>410</v>
      </c>
      <c r="L11" s="67">
        <f t="shared" si="0"/>
        <v>3625</v>
      </c>
    </row>
    <row r="12" spans="1:13" ht="21.75" customHeight="1">
      <c r="A12" s="27" t="s">
        <v>9</v>
      </c>
      <c r="B12" s="64">
        <v>1124</v>
      </c>
      <c r="C12" s="17">
        <v>827</v>
      </c>
      <c r="D12" s="103">
        <v>0</v>
      </c>
      <c r="E12" s="65">
        <v>35</v>
      </c>
      <c r="F12" s="65">
        <v>415</v>
      </c>
      <c r="G12" s="65">
        <v>266</v>
      </c>
      <c r="H12" s="65">
        <v>4</v>
      </c>
      <c r="I12" s="65">
        <v>197</v>
      </c>
      <c r="J12" s="65">
        <v>6</v>
      </c>
      <c r="K12" s="66">
        <v>213</v>
      </c>
      <c r="L12" s="67">
        <f t="shared" si="0"/>
        <v>3087</v>
      </c>
    </row>
    <row r="13" spans="1:13" ht="21.75" customHeight="1">
      <c r="A13" s="27" t="s">
        <v>10</v>
      </c>
      <c r="B13" s="64">
        <v>1423</v>
      </c>
      <c r="C13" s="17">
        <v>1006</v>
      </c>
      <c r="D13" s="103">
        <v>0</v>
      </c>
      <c r="E13" s="65">
        <v>70</v>
      </c>
      <c r="F13" s="65">
        <v>320</v>
      </c>
      <c r="G13" s="65">
        <v>218</v>
      </c>
      <c r="H13" s="65">
        <v>11</v>
      </c>
      <c r="I13" s="65">
        <v>115</v>
      </c>
      <c r="J13" s="65">
        <v>0</v>
      </c>
      <c r="K13" s="66">
        <v>231</v>
      </c>
      <c r="L13" s="67">
        <f t="shared" si="0"/>
        <v>3394</v>
      </c>
    </row>
    <row r="14" spans="1:13" ht="21.75" customHeight="1">
      <c r="A14" s="27" t="s">
        <v>11</v>
      </c>
      <c r="B14" s="64">
        <v>1514</v>
      </c>
      <c r="C14" s="17">
        <v>1248</v>
      </c>
      <c r="D14" s="103">
        <v>1</v>
      </c>
      <c r="E14" s="65">
        <v>121</v>
      </c>
      <c r="F14" s="65">
        <v>332</v>
      </c>
      <c r="G14" s="65">
        <v>87</v>
      </c>
      <c r="H14" s="65">
        <v>2</v>
      </c>
      <c r="I14" s="65">
        <v>65</v>
      </c>
      <c r="J14" s="65">
        <v>0</v>
      </c>
      <c r="K14" s="66">
        <v>357</v>
      </c>
      <c r="L14" s="67">
        <f t="shared" si="0"/>
        <v>3727</v>
      </c>
    </row>
    <row r="15" spans="1:13" ht="21.75" customHeight="1">
      <c r="A15" s="27" t="s">
        <v>12</v>
      </c>
      <c r="B15" s="64">
        <v>1700</v>
      </c>
      <c r="C15" s="17">
        <v>1498</v>
      </c>
      <c r="D15" s="103">
        <v>7</v>
      </c>
      <c r="E15" s="65">
        <v>107</v>
      </c>
      <c r="F15" s="65">
        <v>403</v>
      </c>
      <c r="G15" s="65">
        <v>187</v>
      </c>
      <c r="H15" s="65">
        <v>7</v>
      </c>
      <c r="I15" s="65">
        <v>145</v>
      </c>
      <c r="J15" s="65">
        <v>18</v>
      </c>
      <c r="K15" s="66">
        <v>559</v>
      </c>
      <c r="L15" s="67">
        <f t="shared" si="0"/>
        <v>4631</v>
      </c>
    </row>
    <row r="16" spans="1:13" ht="21.75" customHeight="1" thickBot="1">
      <c r="A16" s="29" t="s">
        <v>13</v>
      </c>
      <c r="B16" s="68">
        <v>2224</v>
      </c>
      <c r="C16" s="24">
        <v>1976</v>
      </c>
      <c r="D16" s="129">
        <v>2</v>
      </c>
      <c r="E16" s="69">
        <v>101</v>
      </c>
      <c r="F16" s="69">
        <v>556</v>
      </c>
      <c r="G16" s="69">
        <v>546</v>
      </c>
      <c r="H16" s="69">
        <v>8</v>
      </c>
      <c r="I16" s="69">
        <v>209</v>
      </c>
      <c r="J16" s="69">
        <v>19</v>
      </c>
      <c r="K16" s="70">
        <v>628</v>
      </c>
      <c r="L16" s="71">
        <f t="shared" si="0"/>
        <v>6269</v>
      </c>
    </row>
    <row r="17" spans="1:12" ht="21.75" customHeight="1" thickBot="1">
      <c r="A17" s="9" t="s">
        <v>43</v>
      </c>
      <c r="B17" s="72">
        <f t="shared" ref="B17:K17" si="1">SUM(B5:B16)</f>
        <v>15925</v>
      </c>
      <c r="C17" s="25">
        <f t="shared" si="1"/>
        <v>13151</v>
      </c>
      <c r="D17" s="125">
        <f t="shared" si="1"/>
        <v>46</v>
      </c>
      <c r="E17" s="73">
        <f t="shared" si="1"/>
        <v>932</v>
      </c>
      <c r="F17" s="73">
        <f t="shared" si="1"/>
        <v>5445</v>
      </c>
      <c r="G17" s="73">
        <f t="shared" si="1"/>
        <v>3443</v>
      </c>
      <c r="H17" s="73">
        <f t="shared" si="1"/>
        <v>128</v>
      </c>
      <c r="I17" s="73">
        <f t="shared" si="1"/>
        <v>1745</v>
      </c>
      <c r="J17" s="73">
        <f t="shared" si="1"/>
        <v>48</v>
      </c>
      <c r="K17" s="74">
        <f t="shared" si="1"/>
        <v>4749</v>
      </c>
      <c r="L17" s="75">
        <f>SUM(B17:K17)</f>
        <v>45612</v>
      </c>
    </row>
  </sheetData>
  <mergeCells count="1">
    <mergeCell ref="A2:L2"/>
  </mergeCells>
  <pageMargins left="0.78740157480314965" right="0.35433070866141736" top="0.74803149606299213" bottom="0.74803149606299213" header="0.31496062992125984" footer="0.31496062992125984"/>
  <pageSetup paperSize="9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2:K17"/>
  <sheetViews>
    <sheetView topLeftCell="A2" workbookViewId="0">
      <selection activeCell="I18" sqref="I18"/>
    </sheetView>
  </sheetViews>
  <sheetFormatPr defaultRowHeight="15"/>
  <cols>
    <col min="1" max="1" width="15" customWidth="1"/>
    <col min="2" max="2" width="13.5703125" customWidth="1"/>
    <col min="3" max="3" width="14" customWidth="1"/>
    <col min="4" max="4" width="12.140625" customWidth="1"/>
    <col min="5" max="5" width="16.140625" customWidth="1"/>
    <col min="6" max="6" width="12.28515625" customWidth="1"/>
    <col min="8" max="8" width="11.85546875" customWidth="1"/>
    <col min="10" max="10" width="10.140625" customWidth="1"/>
  </cols>
  <sheetData>
    <row r="2" spans="1:11" ht="20.25">
      <c r="A2" s="175" t="s">
        <v>80</v>
      </c>
      <c r="B2" s="175"/>
      <c r="C2" s="175"/>
      <c r="D2" s="175"/>
      <c r="E2" s="175"/>
      <c r="F2" s="175"/>
      <c r="G2" s="175"/>
      <c r="H2" s="175"/>
      <c r="I2" s="175"/>
      <c r="J2" s="175"/>
    </row>
    <row r="3" spans="1:11" ht="21" thickBot="1">
      <c r="A3" s="30"/>
      <c r="B3" s="30"/>
      <c r="C3" s="30"/>
      <c r="D3" s="30"/>
      <c r="E3" s="30"/>
      <c r="F3" s="30"/>
      <c r="G3" s="30"/>
      <c r="H3" s="30"/>
      <c r="I3" s="30"/>
      <c r="J3" s="30"/>
      <c r="K3" s="2"/>
    </row>
    <row r="4" spans="1:11" s="7" customFormat="1" ht="26.25" thickBot="1">
      <c r="A4" s="9" t="s">
        <v>21</v>
      </c>
      <c r="B4" s="21" t="s">
        <v>44</v>
      </c>
      <c r="C4" s="22" t="s">
        <v>45</v>
      </c>
      <c r="D4" s="22" t="s">
        <v>46</v>
      </c>
      <c r="E4" s="22" t="s">
        <v>47</v>
      </c>
      <c r="F4" s="22" t="s">
        <v>48</v>
      </c>
      <c r="G4" s="22" t="s">
        <v>49</v>
      </c>
      <c r="H4" s="22" t="s">
        <v>50</v>
      </c>
      <c r="I4" s="26" t="s">
        <v>42</v>
      </c>
      <c r="J4" s="9" t="s">
        <v>14</v>
      </c>
    </row>
    <row r="5" spans="1:11" ht="21" customHeight="1">
      <c r="A5" s="28" t="s">
        <v>2</v>
      </c>
      <c r="B5" s="60">
        <v>43</v>
      </c>
      <c r="C5" s="20">
        <v>0</v>
      </c>
      <c r="D5" s="61">
        <v>78</v>
      </c>
      <c r="E5" s="61">
        <v>101</v>
      </c>
      <c r="F5" s="61">
        <v>4</v>
      </c>
      <c r="G5" s="61">
        <v>0</v>
      </c>
      <c r="H5" s="61">
        <v>0</v>
      </c>
      <c r="I5" s="62">
        <v>50</v>
      </c>
      <c r="J5" s="63">
        <f t="shared" ref="J5:J16" si="0">SUM(B5:I5)</f>
        <v>276</v>
      </c>
      <c r="K5" s="4"/>
    </row>
    <row r="6" spans="1:11" ht="21" customHeight="1">
      <c r="A6" s="27" t="s">
        <v>3</v>
      </c>
      <c r="B6" s="64">
        <v>41</v>
      </c>
      <c r="C6" s="17">
        <v>0</v>
      </c>
      <c r="D6" s="65">
        <v>71</v>
      </c>
      <c r="E6" s="65">
        <v>103</v>
      </c>
      <c r="F6" s="65">
        <v>7</v>
      </c>
      <c r="G6" s="65">
        <v>0</v>
      </c>
      <c r="H6" s="65">
        <v>0</v>
      </c>
      <c r="I6" s="66">
        <v>32</v>
      </c>
      <c r="J6" s="67">
        <f t="shared" si="0"/>
        <v>254</v>
      </c>
      <c r="K6" s="4"/>
    </row>
    <row r="7" spans="1:11" ht="21" customHeight="1">
      <c r="A7" s="27" t="s">
        <v>28</v>
      </c>
      <c r="B7" s="64">
        <v>18</v>
      </c>
      <c r="C7" s="17">
        <v>0</v>
      </c>
      <c r="D7" s="65">
        <v>56</v>
      </c>
      <c r="E7" s="65">
        <v>61</v>
      </c>
      <c r="F7" s="65">
        <v>0</v>
      </c>
      <c r="G7" s="65">
        <v>0</v>
      </c>
      <c r="H7" s="65">
        <v>0</v>
      </c>
      <c r="I7" s="66">
        <v>5</v>
      </c>
      <c r="J7" s="67">
        <f t="shared" si="0"/>
        <v>140</v>
      </c>
      <c r="K7" s="4"/>
    </row>
    <row r="8" spans="1:11" ht="21" customHeight="1">
      <c r="A8" s="27" t="s">
        <v>22</v>
      </c>
      <c r="B8" s="64">
        <v>45</v>
      </c>
      <c r="C8" s="17">
        <v>0</v>
      </c>
      <c r="D8" s="65">
        <v>59</v>
      </c>
      <c r="E8" s="65">
        <v>60</v>
      </c>
      <c r="F8" s="65">
        <v>0</v>
      </c>
      <c r="G8" s="65">
        <v>0</v>
      </c>
      <c r="H8" s="65">
        <v>0</v>
      </c>
      <c r="I8" s="66">
        <v>0</v>
      </c>
      <c r="J8" s="67">
        <f t="shared" si="0"/>
        <v>164</v>
      </c>
      <c r="K8" s="4"/>
    </row>
    <row r="9" spans="1:11" ht="21" customHeight="1">
      <c r="A9" s="27" t="s">
        <v>6</v>
      </c>
      <c r="B9" s="64">
        <v>8</v>
      </c>
      <c r="C9" s="17">
        <v>0</v>
      </c>
      <c r="D9" s="65">
        <v>43</v>
      </c>
      <c r="E9" s="65">
        <v>50</v>
      </c>
      <c r="F9" s="65">
        <v>0</v>
      </c>
      <c r="G9" s="65">
        <v>0</v>
      </c>
      <c r="H9" s="65">
        <v>0</v>
      </c>
      <c r="I9" s="66">
        <v>0</v>
      </c>
      <c r="J9" s="67">
        <f t="shared" si="0"/>
        <v>101</v>
      </c>
      <c r="K9" s="4"/>
    </row>
    <row r="10" spans="1:11" ht="21" customHeight="1">
      <c r="A10" s="27" t="s">
        <v>7</v>
      </c>
      <c r="B10" s="64">
        <v>30</v>
      </c>
      <c r="C10" s="17">
        <v>0</v>
      </c>
      <c r="D10" s="65">
        <v>36</v>
      </c>
      <c r="E10" s="65">
        <v>43</v>
      </c>
      <c r="F10" s="65">
        <v>0</v>
      </c>
      <c r="G10" s="65">
        <v>0</v>
      </c>
      <c r="H10" s="65">
        <v>0</v>
      </c>
      <c r="I10" s="66">
        <v>7</v>
      </c>
      <c r="J10" s="67">
        <f t="shared" si="0"/>
        <v>116</v>
      </c>
      <c r="K10" s="4"/>
    </row>
    <row r="11" spans="1:11" ht="21" customHeight="1">
      <c r="A11" s="27" t="s">
        <v>23</v>
      </c>
      <c r="B11" s="64">
        <v>73</v>
      </c>
      <c r="C11" s="17">
        <v>0</v>
      </c>
      <c r="D11" s="65">
        <v>70</v>
      </c>
      <c r="E11" s="65">
        <v>70</v>
      </c>
      <c r="F11" s="65">
        <v>0</v>
      </c>
      <c r="G11" s="65">
        <v>2</v>
      </c>
      <c r="H11" s="65">
        <v>0</v>
      </c>
      <c r="I11" s="66">
        <v>0</v>
      </c>
      <c r="J11" s="67">
        <f t="shared" si="0"/>
        <v>215</v>
      </c>
      <c r="K11" s="4"/>
    </row>
    <row r="12" spans="1:11" ht="21" customHeight="1">
      <c r="A12" s="27" t="s">
        <v>9</v>
      </c>
      <c r="B12" s="64">
        <v>21</v>
      </c>
      <c r="C12" s="17">
        <v>0</v>
      </c>
      <c r="D12" s="65">
        <v>40</v>
      </c>
      <c r="E12" s="65">
        <v>40</v>
      </c>
      <c r="F12" s="65">
        <v>0</v>
      </c>
      <c r="G12" s="65">
        <v>2</v>
      </c>
      <c r="H12" s="65">
        <v>0</v>
      </c>
      <c r="I12" s="66">
        <v>0</v>
      </c>
      <c r="J12" s="67">
        <f t="shared" si="0"/>
        <v>103</v>
      </c>
      <c r="K12" s="4"/>
    </row>
    <row r="13" spans="1:11" ht="21" customHeight="1">
      <c r="A13" s="27" t="s">
        <v>10</v>
      </c>
      <c r="B13" s="64">
        <v>31</v>
      </c>
      <c r="C13" s="17">
        <v>0</v>
      </c>
      <c r="D13" s="65">
        <v>40</v>
      </c>
      <c r="E13" s="65">
        <v>40</v>
      </c>
      <c r="F13" s="65">
        <v>0</v>
      </c>
      <c r="G13" s="65">
        <v>0</v>
      </c>
      <c r="H13" s="65">
        <v>0</v>
      </c>
      <c r="I13" s="66">
        <v>0</v>
      </c>
      <c r="J13" s="67">
        <f t="shared" si="0"/>
        <v>111</v>
      </c>
      <c r="K13" s="4"/>
    </row>
    <row r="14" spans="1:11" ht="21" customHeight="1">
      <c r="A14" s="27" t="s">
        <v>11</v>
      </c>
      <c r="B14" s="64">
        <v>46</v>
      </c>
      <c r="C14" s="17">
        <v>0</v>
      </c>
      <c r="D14" s="65">
        <v>37</v>
      </c>
      <c r="E14" s="65">
        <v>46</v>
      </c>
      <c r="F14" s="65">
        <v>0</v>
      </c>
      <c r="G14" s="65">
        <v>0</v>
      </c>
      <c r="H14" s="65">
        <v>0</v>
      </c>
      <c r="I14" s="66">
        <v>7</v>
      </c>
      <c r="J14" s="67">
        <f t="shared" si="0"/>
        <v>136</v>
      </c>
      <c r="K14" s="4"/>
    </row>
    <row r="15" spans="1:11" ht="21" customHeight="1">
      <c r="A15" s="27" t="s">
        <v>12</v>
      </c>
      <c r="B15" s="64">
        <v>15</v>
      </c>
      <c r="C15" s="17">
        <v>0</v>
      </c>
      <c r="D15" s="65">
        <v>14</v>
      </c>
      <c r="E15" s="65">
        <v>22</v>
      </c>
      <c r="F15" s="65">
        <v>0</v>
      </c>
      <c r="G15" s="65">
        <v>0</v>
      </c>
      <c r="H15" s="65">
        <v>0</v>
      </c>
      <c r="I15" s="66">
        <v>7</v>
      </c>
      <c r="J15" s="67">
        <f t="shared" si="0"/>
        <v>58</v>
      </c>
      <c r="K15" s="4"/>
    </row>
    <row r="16" spans="1:11" ht="21" customHeight="1" thickBot="1">
      <c r="A16" s="29" t="s">
        <v>13</v>
      </c>
      <c r="B16" s="68">
        <v>14</v>
      </c>
      <c r="C16" s="24">
        <v>0</v>
      </c>
      <c r="D16" s="69">
        <v>56</v>
      </c>
      <c r="E16" s="69">
        <v>60</v>
      </c>
      <c r="F16" s="69">
        <v>0</v>
      </c>
      <c r="G16" s="69">
        <v>0</v>
      </c>
      <c r="H16" s="69">
        <v>0</v>
      </c>
      <c r="I16" s="70">
        <v>18</v>
      </c>
      <c r="J16" s="71">
        <f t="shared" si="0"/>
        <v>148</v>
      </c>
      <c r="K16" s="4"/>
    </row>
    <row r="17" spans="1:11" ht="21" customHeight="1" thickBot="1">
      <c r="A17" s="9" t="s">
        <v>14</v>
      </c>
      <c r="B17" s="72">
        <f t="shared" ref="B17:J17" si="1">SUM(B5:B16)</f>
        <v>385</v>
      </c>
      <c r="C17" s="25">
        <f t="shared" si="1"/>
        <v>0</v>
      </c>
      <c r="D17" s="73">
        <f t="shared" si="1"/>
        <v>600</v>
      </c>
      <c r="E17" s="73">
        <f t="shared" si="1"/>
        <v>696</v>
      </c>
      <c r="F17" s="73">
        <f t="shared" si="1"/>
        <v>11</v>
      </c>
      <c r="G17" s="73">
        <f t="shared" si="1"/>
        <v>4</v>
      </c>
      <c r="H17" s="73">
        <f t="shared" si="1"/>
        <v>0</v>
      </c>
      <c r="I17" s="74">
        <f t="shared" si="1"/>
        <v>126</v>
      </c>
      <c r="J17" s="75">
        <f t="shared" si="1"/>
        <v>1822</v>
      </c>
      <c r="K17" s="4"/>
    </row>
  </sheetData>
  <mergeCells count="1">
    <mergeCell ref="A2:J2"/>
  </mergeCells>
  <pageMargins left="0.82677165354330717" right="0.31496062992125984" top="0.74803149606299213" bottom="0.74803149606299213" header="0.31496062992125984" footer="0.31496062992125984"/>
  <pageSetup paperSize="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2:K17"/>
  <sheetViews>
    <sheetView zoomScale="90" zoomScaleNormal="90" workbookViewId="0">
      <selection activeCell="H16" sqref="H16"/>
    </sheetView>
  </sheetViews>
  <sheetFormatPr defaultRowHeight="15"/>
  <cols>
    <col min="2" max="2" width="13.85546875" customWidth="1"/>
    <col min="3" max="3" width="13.28515625" customWidth="1"/>
    <col min="4" max="4" width="12.28515625" customWidth="1"/>
    <col min="5" max="5" width="18.28515625" customWidth="1"/>
    <col min="6" max="6" width="12.7109375" customWidth="1"/>
    <col min="9" max="9" width="11" customWidth="1"/>
    <col min="11" max="11" width="11.7109375" customWidth="1"/>
  </cols>
  <sheetData>
    <row r="2" spans="1:11" ht="22.5">
      <c r="A2" s="171" t="s">
        <v>81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</row>
    <row r="3" spans="1:11" ht="23.25" thickBot="1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s="7" customFormat="1" ht="26.25" thickBot="1">
      <c r="A4" s="9" t="s">
        <v>21</v>
      </c>
      <c r="B4" s="21" t="s">
        <v>44</v>
      </c>
      <c r="C4" s="22" t="s">
        <v>45</v>
      </c>
      <c r="D4" s="22" t="s">
        <v>46</v>
      </c>
      <c r="E4" s="22" t="s">
        <v>47</v>
      </c>
      <c r="F4" s="22" t="s">
        <v>48</v>
      </c>
      <c r="G4" s="22" t="s">
        <v>49</v>
      </c>
      <c r="H4" s="22" t="s">
        <v>51</v>
      </c>
      <c r="I4" s="22" t="s">
        <v>50</v>
      </c>
      <c r="J4" s="26" t="s">
        <v>42</v>
      </c>
      <c r="K4" s="9" t="s">
        <v>14</v>
      </c>
    </row>
    <row r="5" spans="1:11" ht="22.5" customHeight="1">
      <c r="A5" s="33" t="s">
        <v>2</v>
      </c>
      <c r="B5" s="60">
        <v>133</v>
      </c>
      <c r="C5" s="20">
        <v>14</v>
      </c>
      <c r="D5" s="61">
        <v>132</v>
      </c>
      <c r="E5" s="61">
        <v>185</v>
      </c>
      <c r="F5" s="61">
        <v>1</v>
      </c>
      <c r="G5" s="61">
        <v>0</v>
      </c>
      <c r="H5" s="61">
        <v>0</v>
      </c>
      <c r="I5" s="61">
        <v>0</v>
      </c>
      <c r="J5" s="62">
        <v>89</v>
      </c>
      <c r="K5" s="63">
        <f t="shared" ref="K5:K16" si="0">SUM(B5:J5)</f>
        <v>554</v>
      </c>
    </row>
    <row r="6" spans="1:11" ht="22.5" customHeight="1">
      <c r="A6" s="34" t="s">
        <v>3</v>
      </c>
      <c r="B6" s="64">
        <v>144</v>
      </c>
      <c r="C6" s="17">
        <v>9</v>
      </c>
      <c r="D6" s="65">
        <v>218</v>
      </c>
      <c r="E6" s="65">
        <v>248</v>
      </c>
      <c r="F6" s="65">
        <v>49</v>
      </c>
      <c r="G6" s="65">
        <v>0</v>
      </c>
      <c r="H6" s="65">
        <v>0</v>
      </c>
      <c r="I6" s="65">
        <v>0</v>
      </c>
      <c r="J6" s="66">
        <v>56</v>
      </c>
      <c r="K6" s="67">
        <f t="shared" si="0"/>
        <v>724</v>
      </c>
    </row>
    <row r="7" spans="1:11" ht="22.5" customHeight="1">
      <c r="A7" s="34" t="s">
        <v>28</v>
      </c>
      <c r="B7" s="64">
        <v>109</v>
      </c>
      <c r="C7" s="17">
        <v>13</v>
      </c>
      <c r="D7" s="65">
        <v>135</v>
      </c>
      <c r="E7" s="65">
        <v>234</v>
      </c>
      <c r="F7" s="65">
        <v>5</v>
      </c>
      <c r="G7" s="65">
        <v>4</v>
      </c>
      <c r="H7" s="65">
        <v>0</v>
      </c>
      <c r="I7" s="65">
        <v>0</v>
      </c>
      <c r="J7" s="66">
        <v>123</v>
      </c>
      <c r="K7" s="67">
        <f t="shared" si="0"/>
        <v>623</v>
      </c>
    </row>
    <row r="8" spans="1:11" ht="22.5" customHeight="1">
      <c r="A8" s="34" t="s">
        <v>22</v>
      </c>
      <c r="B8" s="64">
        <v>70</v>
      </c>
      <c r="C8" s="17">
        <v>13</v>
      </c>
      <c r="D8" s="65">
        <v>347</v>
      </c>
      <c r="E8" s="65">
        <v>347</v>
      </c>
      <c r="F8" s="65">
        <v>10</v>
      </c>
      <c r="G8" s="65">
        <v>0</v>
      </c>
      <c r="H8" s="65">
        <v>0</v>
      </c>
      <c r="I8" s="65">
        <v>0</v>
      </c>
      <c r="J8" s="66">
        <v>74</v>
      </c>
      <c r="K8" s="67">
        <f t="shared" si="0"/>
        <v>861</v>
      </c>
    </row>
    <row r="9" spans="1:11" ht="22.5" customHeight="1">
      <c r="A9" s="34" t="s">
        <v>6</v>
      </c>
      <c r="B9" s="64">
        <v>125</v>
      </c>
      <c r="C9" s="17">
        <v>22</v>
      </c>
      <c r="D9" s="65">
        <v>92</v>
      </c>
      <c r="E9" s="65">
        <v>313</v>
      </c>
      <c r="F9" s="65">
        <v>10</v>
      </c>
      <c r="G9" s="65">
        <v>0</v>
      </c>
      <c r="H9" s="65">
        <v>0</v>
      </c>
      <c r="I9" s="65">
        <v>0</v>
      </c>
      <c r="J9" s="66">
        <v>236</v>
      </c>
      <c r="K9" s="67">
        <f t="shared" si="0"/>
        <v>798</v>
      </c>
    </row>
    <row r="10" spans="1:11" ht="22.5" customHeight="1">
      <c r="A10" s="34" t="s">
        <v>7</v>
      </c>
      <c r="B10" s="64">
        <v>57</v>
      </c>
      <c r="C10" s="17">
        <v>77</v>
      </c>
      <c r="D10" s="65">
        <v>50</v>
      </c>
      <c r="E10" s="65">
        <v>315</v>
      </c>
      <c r="F10" s="65">
        <v>0</v>
      </c>
      <c r="G10" s="65">
        <v>0</v>
      </c>
      <c r="H10" s="65">
        <v>0</v>
      </c>
      <c r="I10" s="65">
        <v>0</v>
      </c>
      <c r="J10" s="66">
        <v>287</v>
      </c>
      <c r="K10" s="67">
        <f t="shared" si="0"/>
        <v>786</v>
      </c>
    </row>
    <row r="11" spans="1:11" ht="22.5" customHeight="1">
      <c r="A11" s="34" t="s">
        <v>23</v>
      </c>
      <c r="B11" s="64">
        <v>255</v>
      </c>
      <c r="C11" s="17">
        <v>46</v>
      </c>
      <c r="D11" s="65">
        <v>154</v>
      </c>
      <c r="E11" s="65">
        <v>177</v>
      </c>
      <c r="F11" s="65">
        <v>0</v>
      </c>
      <c r="G11" s="65">
        <v>1</v>
      </c>
      <c r="H11" s="65">
        <v>0</v>
      </c>
      <c r="I11" s="65">
        <v>0</v>
      </c>
      <c r="J11" s="66">
        <v>50</v>
      </c>
      <c r="K11" s="67">
        <f t="shared" si="0"/>
        <v>683</v>
      </c>
    </row>
    <row r="12" spans="1:11" ht="22.5" customHeight="1">
      <c r="A12" s="34" t="s">
        <v>9</v>
      </c>
      <c r="B12" s="64">
        <v>235</v>
      </c>
      <c r="C12" s="17">
        <v>6</v>
      </c>
      <c r="D12" s="65">
        <v>148</v>
      </c>
      <c r="E12" s="65">
        <v>158</v>
      </c>
      <c r="F12" s="65">
        <v>0</v>
      </c>
      <c r="G12" s="65">
        <v>3</v>
      </c>
      <c r="H12" s="65">
        <v>2</v>
      </c>
      <c r="I12" s="65">
        <v>0</v>
      </c>
      <c r="J12" s="66">
        <v>35</v>
      </c>
      <c r="K12" s="67">
        <f t="shared" si="0"/>
        <v>587</v>
      </c>
    </row>
    <row r="13" spans="1:11" ht="22.5" customHeight="1">
      <c r="A13" s="34" t="s">
        <v>10</v>
      </c>
      <c r="B13" s="64">
        <v>225</v>
      </c>
      <c r="C13" s="17">
        <v>3</v>
      </c>
      <c r="D13" s="65">
        <v>200</v>
      </c>
      <c r="E13" s="65">
        <v>299</v>
      </c>
      <c r="F13" s="65">
        <v>0</v>
      </c>
      <c r="G13" s="65">
        <v>0</v>
      </c>
      <c r="H13" s="65">
        <v>1</v>
      </c>
      <c r="I13" s="65">
        <v>0</v>
      </c>
      <c r="J13" s="66">
        <v>57</v>
      </c>
      <c r="K13" s="67">
        <f t="shared" si="0"/>
        <v>785</v>
      </c>
    </row>
    <row r="14" spans="1:11" ht="22.5" customHeight="1">
      <c r="A14" s="34" t="s">
        <v>11</v>
      </c>
      <c r="B14" s="64">
        <v>124</v>
      </c>
      <c r="C14" s="17">
        <v>0</v>
      </c>
      <c r="D14" s="65">
        <v>162</v>
      </c>
      <c r="E14" s="65">
        <v>163</v>
      </c>
      <c r="F14" s="65">
        <v>3</v>
      </c>
      <c r="G14" s="65">
        <v>0</v>
      </c>
      <c r="H14" s="65">
        <v>0</v>
      </c>
      <c r="I14" s="65">
        <v>0</v>
      </c>
      <c r="J14" s="66">
        <v>67</v>
      </c>
      <c r="K14" s="67">
        <f t="shared" si="0"/>
        <v>519</v>
      </c>
    </row>
    <row r="15" spans="1:11" ht="22.5" customHeight="1">
      <c r="A15" s="34" t="s">
        <v>12</v>
      </c>
      <c r="B15" s="64">
        <v>82</v>
      </c>
      <c r="C15" s="17">
        <v>3</v>
      </c>
      <c r="D15" s="65">
        <v>140</v>
      </c>
      <c r="E15" s="65">
        <v>171</v>
      </c>
      <c r="F15" s="65">
        <v>14</v>
      </c>
      <c r="G15" s="65">
        <v>0</v>
      </c>
      <c r="H15" s="65">
        <v>0</v>
      </c>
      <c r="I15" s="65">
        <v>9</v>
      </c>
      <c r="J15" s="66">
        <v>62</v>
      </c>
      <c r="K15" s="67">
        <f t="shared" si="0"/>
        <v>481</v>
      </c>
    </row>
    <row r="16" spans="1:11" ht="22.5" customHeight="1" thickBot="1">
      <c r="A16" s="35" t="s">
        <v>13</v>
      </c>
      <c r="B16" s="68">
        <v>130</v>
      </c>
      <c r="C16" s="24">
        <v>8</v>
      </c>
      <c r="D16" s="69">
        <v>188</v>
      </c>
      <c r="E16" s="69">
        <v>188</v>
      </c>
      <c r="F16" s="69">
        <v>13</v>
      </c>
      <c r="G16" s="69">
        <v>3</v>
      </c>
      <c r="H16" s="69">
        <v>0</v>
      </c>
      <c r="I16" s="69">
        <v>0</v>
      </c>
      <c r="J16" s="70">
        <v>167</v>
      </c>
      <c r="K16" s="71">
        <f t="shared" si="0"/>
        <v>697</v>
      </c>
    </row>
    <row r="17" spans="1:11" ht="22.5" customHeight="1" thickBot="1">
      <c r="A17" s="11" t="s">
        <v>14</v>
      </c>
      <c r="B17" s="72">
        <f t="shared" ref="B17:K17" si="1">SUM(B5:B16)</f>
        <v>1689</v>
      </c>
      <c r="C17" s="25">
        <f t="shared" si="1"/>
        <v>214</v>
      </c>
      <c r="D17" s="73">
        <f t="shared" si="1"/>
        <v>1966</v>
      </c>
      <c r="E17" s="73">
        <f t="shared" si="1"/>
        <v>2798</v>
      </c>
      <c r="F17" s="73">
        <f t="shared" si="1"/>
        <v>105</v>
      </c>
      <c r="G17" s="73">
        <f t="shared" si="1"/>
        <v>11</v>
      </c>
      <c r="H17" s="73">
        <f t="shared" si="1"/>
        <v>3</v>
      </c>
      <c r="I17" s="73">
        <f t="shared" si="1"/>
        <v>9</v>
      </c>
      <c r="J17" s="74">
        <f t="shared" si="1"/>
        <v>1303</v>
      </c>
      <c r="K17" s="75">
        <f t="shared" si="1"/>
        <v>8098</v>
      </c>
    </row>
  </sheetData>
  <mergeCells count="1">
    <mergeCell ref="A2:K2"/>
  </mergeCells>
  <pageMargins left="0.70866141732283472" right="0.35433070866141736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2:L17"/>
  <sheetViews>
    <sheetView workbookViewId="0">
      <selection activeCell="J15" sqref="J15"/>
    </sheetView>
  </sheetViews>
  <sheetFormatPr defaultRowHeight="15"/>
  <cols>
    <col min="3" max="3" width="12.85546875" customWidth="1"/>
    <col min="4" max="4" width="9.85546875" customWidth="1"/>
    <col min="5" max="5" width="10.5703125" customWidth="1"/>
    <col min="6" max="6" width="9.7109375" customWidth="1"/>
    <col min="7" max="7" width="11.28515625" customWidth="1"/>
    <col min="9" max="9" width="13.140625" customWidth="1"/>
    <col min="10" max="10" width="12" customWidth="1"/>
    <col min="11" max="11" width="11.42578125" bestFit="1" customWidth="1"/>
    <col min="12" max="12" width="12" customWidth="1"/>
  </cols>
  <sheetData>
    <row r="2" spans="1:12" ht="22.5">
      <c r="A2" s="171" t="s">
        <v>82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2" ht="23.25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2" s="7" customFormat="1" ht="39" thickBot="1">
      <c r="A4" s="9" t="s">
        <v>21</v>
      </c>
      <c r="B4" s="21" t="s">
        <v>52</v>
      </c>
      <c r="C4" s="22" t="s">
        <v>53</v>
      </c>
      <c r="D4" s="22" t="s">
        <v>54</v>
      </c>
      <c r="E4" s="22" t="s">
        <v>58</v>
      </c>
      <c r="F4" s="22" t="s">
        <v>55</v>
      </c>
      <c r="G4" s="22" t="s">
        <v>60</v>
      </c>
      <c r="H4" s="22" t="s">
        <v>38</v>
      </c>
      <c r="I4" s="22" t="s">
        <v>40</v>
      </c>
      <c r="J4" s="22" t="s">
        <v>41</v>
      </c>
      <c r="K4" s="26" t="s">
        <v>42</v>
      </c>
      <c r="L4" s="9" t="s">
        <v>14</v>
      </c>
    </row>
    <row r="5" spans="1:12" ht="21.75" customHeight="1">
      <c r="A5" s="33" t="s">
        <v>2</v>
      </c>
      <c r="B5" s="60">
        <v>9</v>
      </c>
      <c r="C5" s="20">
        <v>13</v>
      </c>
      <c r="D5" s="61">
        <v>0</v>
      </c>
      <c r="E5" s="61">
        <v>41</v>
      </c>
      <c r="F5" s="61">
        <v>43</v>
      </c>
      <c r="G5" s="61">
        <v>22</v>
      </c>
      <c r="H5" s="61">
        <v>16</v>
      </c>
      <c r="I5" s="61">
        <v>0</v>
      </c>
      <c r="J5" s="61">
        <v>0</v>
      </c>
      <c r="K5" s="62">
        <v>47</v>
      </c>
      <c r="L5" s="63">
        <f t="shared" ref="L5:L16" si="0">SUM(B5:K5)</f>
        <v>191</v>
      </c>
    </row>
    <row r="6" spans="1:12" ht="21.75" customHeight="1">
      <c r="A6" s="34" t="s">
        <v>3</v>
      </c>
      <c r="B6" s="64">
        <v>7</v>
      </c>
      <c r="C6" s="17">
        <v>21</v>
      </c>
      <c r="D6" s="65">
        <v>4</v>
      </c>
      <c r="E6" s="65">
        <v>31</v>
      </c>
      <c r="F6" s="65">
        <v>45</v>
      </c>
      <c r="G6" s="65">
        <v>19</v>
      </c>
      <c r="H6" s="65">
        <v>17</v>
      </c>
      <c r="I6" s="65">
        <v>7</v>
      </c>
      <c r="J6" s="65">
        <v>0</v>
      </c>
      <c r="K6" s="66">
        <v>102</v>
      </c>
      <c r="L6" s="67">
        <f t="shared" si="0"/>
        <v>253</v>
      </c>
    </row>
    <row r="7" spans="1:12" ht="21.75" customHeight="1">
      <c r="A7" s="34" t="s">
        <v>28</v>
      </c>
      <c r="B7" s="64">
        <v>4</v>
      </c>
      <c r="C7" s="17">
        <v>24</v>
      </c>
      <c r="D7" s="65">
        <v>4</v>
      </c>
      <c r="E7" s="65">
        <v>76</v>
      </c>
      <c r="F7" s="65">
        <v>35</v>
      </c>
      <c r="G7" s="65">
        <v>33</v>
      </c>
      <c r="H7" s="65">
        <v>24</v>
      </c>
      <c r="I7" s="65">
        <v>0</v>
      </c>
      <c r="J7" s="65">
        <v>0</v>
      </c>
      <c r="K7" s="66">
        <v>26</v>
      </c>
      <c r="L7" s="67">
        <f t="shared" si="0"/>
        <v>226</v>
      </c>
    </row>
    <row r="8" spans="1:12" ht="21.75" customHeight="1">
      <c r="A8" s="34" t="s">
        <v>22</v>
      </c>
      <c r="B8" s="64">
        <v>51</v>
      </c>
      <c r="C8" s="17">
        <v>11</v>
      </c>
      <c r="D8" s="65">
        <v>9</v>
      </c>
      <c r="E8" s="65">
        <v>49</v>
      </c>
      <c r="F8" s="65">
        <v>35</v>
      </c>
      <c r="G8" s="65">
        <v>2</v>
      </c>
      <c r="H8" s="65">
        <v>22</v>
      </c>
      <c r="I8" s="65">
        <v>0</v>
      </c>
      <c r="J8" s="65">
        <v>0</v>
      </c>
      <c r="K8" s="66">
        <v>147</v>
      </c>
      <c r="L8" s="67">
        <f t="shared" si="0"/>
        <v>326</v>
      </c>
    </row>
    <row r="9" spans="1:12" ht="21.75" customHeight="1">
      <c r="A9" s="34" t="s">
        <v>6</v>
      </c>
      <c r="B9" s="64">
        <v>54</v>
      </c>
      <c r="C9" s="17">
        <v>23</v>
      </c>
      <c r="D9" s="65">
        <v>1</v>
      </c>
      <c r="E9" s="65">
        <v>13</v>
      </c>
      <c r="F9" s="65">
        <v>19</v>
      </c>
      <c r="G9" s="65">
        <v>23</v>
      </c>
      <c r="H9" s="65">
        <v>8</v>
      </c>
      <c r="I9" s="65">
        <v>0</v>
      </c>
      <c r="J9" s="65">
        <v>0</v>
      </c>
      <c r="K9" s="66">
        <v>251</v>
      </c>
      <c r="L9" s="67">
        <f t="shared" si="0"/>
        <v>392</v>
      </c>
    </row>
    <row r="10" spans="1:12" ht="21.75" customHeight="1">
      <c r="A10" s="34" t="s">
        <v>7</v>
      </c>
      <c r="B10" s="64">
        <v>288</v>
      </c>
      <c r="C10" s="17">
        <v>0</v>
      </c>
      <c r="D10" s="65">
        <v>0</v>
      </c>
      <c r="E10" s="65">
        <v>6</v>
      </c>
      <c r="F10" s="65">
        <v>7</v>
      </c>
      <c r="G10" s="65">
        <v>115</v>
      </c>
      <c r="H10" s="65">
        <v>5</v>
      </c>
      <c r="I10" s="65">
        <v>0</v>
      </c>
      <c r="J10" s="65">
        <v>0</v>
      </c>
      <c r="K10" s="66">
        <v>66</v>
      </c>
      <c r="L10" s="67">
        <f t="shared" si="0"/>
        <v>487</v>
      </c>
    </row>
    <row r="11" spans="1:12" ht="21.75" customHeight="1">
      <c r="A11" s="34" t="s">
        <v>23</v>
      </c>
      <c r="B11" s="64">
        <v>138</v>
      </c>
      <c r="C11" s="17">
        <v>10</v>
      </c>
      <c r="D11" s="65">
        <v>5</v>
      </c>
      <c r="E11" s="65">
        <v>8</v>
      </c>
      <c r="F11" s="65">
        <v>0</v>
      </c>
      <c r="G11" s="65">
        <v>67</v>
      </c>
      <c r="H11" s="65">
        <v>5</v>
      </c>
      <c r="I11" s="65">
        <v>67</v>
      </c>
      <c r="J11" s="65">
        <v>0</v>
      </c>
      <c r="K11" s="66">
        <v>168</v>
      </c>
      <c r="L11" s="67">
        <f t="shared" si="0"/>
        <v>468</v>
      </c>
    </row>
    <row r="12" spans="1:12" ht="21.75" customHeight="1">
      <c r="A12" s="34" t="s">
        <v>9</v>
      </c>
      <c r="B12" s="64">
        <v>3</v>
      </c>
      <c r="C12" s="17">
        <v>9</v>
      </c>
      <c r="D12" s="65">
        <v>9</v>
      </c>
      <c r="E12" s="65">
        <v>31</v>
      </c>
      <c r="F12" s="65">
        <v>17</v>
      </c>
      <c r="G12" s="65">
        <v>18</v>
      </c>
      <c r="H12" s="65">
        <v>14</v>
      </c>
      <c r="I12" s="65">
        <v>66</v>
      </c>
      <c r="J12" s="65">
        <v>0</v>
      </c>
      <c r="K12" s="66">
        <v>51</v>
      </c>
      <c r="L12" s="67">
        <f t="shared" si="0"/>
        <v>218</v>
      </c>
    </row>
    <row r="13" spans="1:12" ht="21.75" customHeight="1">
      <c r="A13" s="34" t="s">
        <v>10</v>
      </c>
      <c r="B13" s="64">
        <v>7</v>
      </c>
      <c r="C13" s="17">
        <v>19</v>
      </c>
      <c r="D13" s="65">
        <v>25</v>
      </c>
      <c r="E13" s="65">
        <v>48</v>
      </c>
      <c r="F13" s="65">
        <v>17</v>
      </c>
      <c r="G13" s="65">
        <v>22</v>
      </c>
      <c r="H13" s="65">
        <v>18</v>
      </c>
      <c r="I13" s="65">
        <v>53</v>
      </c>
      <c r="J13" s="65">
        <v>0</v>
      </c>
      <c r="K13" s="66">
        <v>54</v>
      </c>
      <c r="L13" s="67">
        <f t="shared" si="0"/>
        <v>263</v>
      </c>
    </row>
    <row r="14" spans="1:12" ht="21.75" customHeight="1">
      <c r="A14" s="34" t="s">
        <v>11</v>
      </c>
      <c r="B14" s="64">
        <v>21</v>
      </c>
      <c r="C14" s="17">
        <v>20</v>
      </c>
      <c r="D14" s="65">
        <v>2</v>
      </c>
      <c r="E14" s="65">
        <v>17</v>
      </c>
      <c r="F14" s="65">
        <v>13</v>
      </c>
      <c r="G14" s="65">
        <v>11</v>
      </c>
      <c r="H14" s="65">
        <v>28</v>
      </c>
      <c r="I14" s="65">
        <v>0</v>
      </c>
      <c r="J14" s="65">
        <v>0</v>
      </c>
      <c r="K14" s="66">
        <v>57</v>
      </c>
      <c r="L14" s="67">
        <f t="shared" si="0"/>
        <v>169</v>
      </c>
    </row>
    <row r="15" spans="1:12" ht="21.75" customHeight="1">
      <c r="A15" s="34" t="s">
        <v>12</v>
      </c>
      <c r="B15" s="64">
        <v>1</v>
      </c>
      <c r="C15" s="17">
        <v>14</v>
      </c>
      <c r="D15" s="65">
        <v>14</v>
      </c>
      <c r="E15" s="65">
        <v>28</v>
      </c>
      <c r="F15" s="65">
        <v>13</v>
      </c>
      <c r="G15" s="65">
        <v>3</v>
      </c>
      <c r="H15" s="65">
        <v>76</v>
      </c>
      <c r="I15" s="65">
        <v>0</v>
      </c>
      <c r="J15" s="65">
        <v>0</v>
      </c>
      <c r="K15" s="66">
        <v>49</v>
      </c>
      <c r="L15" s="67">
        <f t="shared" si="0"/>
        <v>198</v>
      </c>
    </row>
    <row r="16" spans="1:12" ht="21.75" customHeight="1" thickBot="1">
      <c r="A16" s="35" t="s">
        <v>13</v>
      </c>
      <c r="B16" s="68">
        <v>4</v>
      </c>
      <c r="C16" s="24">
        <v>14</v>
      </c>
      <c r="D16" s="69">
        <v>0</v>
      </c>
      <c r="E16" s="69">
        <v>37</v>
      </c>
      <c r="F16" s="69">
        <v>6</v>
      </c>
      <c r="G16" s="69">
        <v>13</v>
      </c>
      <c r="H16" s="69">
        <v>42</v>
      </c>
      <c r="I16" s="69">
        <v>0</v>
      </c>
      <c r="J16" s="69">
        <v>0</v>
      </c>
      <c r="K16" s="70">
        <v>25</v>
      </c>
      <c r="L16" s="71">
        <f t="shared" si="0"/>
        <v>141</v>
      </c>
    </row>
    <row r="17" spans="1:12" ht="21.75" customHeight="1" thickBot="1">
      <c r="A17" s="11" t="s">
        <v>14</v>
      </c>
      <c r="B17" s="72">
        <f t="shared" ref="B17:L17" si="1">SUM(B5:B16)</f>
        <v>587</v>
      </c>
      <c r="C17" s="25">
        <f t="shared" si="1"/>
        <v>178</v>
      </c>
      <c r="D17" s="73">
        <f t="shared" si="1"/>
        <v>73</v>
      </c>
      <c r="E17" s="73">
        <f t="shared" si="1"/>
        <v>385</v>
      </c>
      <c r="F17" s="73">
        <f t="shared" si="1"/>
        <v>250</v>
      </c>
      <c r="G17" s="73">
        <f t="shared" si="1"/>
        <v>348</v>
      </c>
      <c r="H17" s="73">
        <f t="shared" si="1"/>
        <v>275</v>
      </c>
      <c r="I17" s="73">
        <f t="shared" si="1"/>
        <v>193</v>
      </c>
      <c r="J17" s="73">
        <f t="shared" si="1"/>
        <v>0</v>
      </c>
      <c r="K17" s="74">
        <f t="shared" si="1"/>
        <v>1043</v>
      </c>
      <c r="L17" s="75">
        <f t="shared" si="1"/>
        <v>3332</v>
      </c>
    </row>
  </sheetData>
  <mergeCells count="1">
    <mergeCell ref="A2:L2"/>
  </mergeCells>
  <pageMargins left="0.70866141732283472" right="0.27559055118110237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LAB</vt:lpstr>
      <vt:lpstr>BO</vt:lpstr>
      <vt:lpstr>OPD</vt:lpstr>
      <vt:lpstr>IPD</vt:lpstr>
      <vt:lpstr>PK OPD</vt:lpstr>
      <vt:lpstr>PK IPD</vt:lpstr>
      <vt:lpstr>PTSR OPD</vt:lpstr>
      <vt:lpstr>PTSR IPD</vt:lpstr>
      <vt:lpstr>SK OPD</vt:lpstr>
      <vt:lpstr>SK IPD</vt:lpstr>
      <vt:lpstr>RADIO</vt:lpstr>
      <vt:lpstr>OT</vt:lpstr>
      <vt:lpstr>SK-OT</vt:lpstr>
      <vt:lpstr>PTSR OT</vt:lpstr>
      <vt:lpstr>BO!Print_Area</vt:lpstr>
      <vt:lpstr>IPD!Print_Area</vt:lpstr>
      <vt:lpstr>LAB!Print_Area</vt:lpstr>
      <vt:lpstr>OPD!Print_Area</vt:lpstr>
      <vt:lpstr>OT!Print_Area</vt:lpstr>
      <vt:lpstr>'PK IPD'!Print_Area</vt:lpstr>
      <vt:lpstr>'PK OPD'!Print_Area</vt:lpstr>
      <vt:lpstr>'PTSR IPD'!Print_Area</vt:lpstr>
      <vt:lpstr>'PTSR OPD'!Print_Area</vt:lpstr>
      <vt:lpstr>'PTSR OT'!Print_Area</vt:lpstr>
      <vt:lpstr>RADIO!Print_Area</vt:lpstr>
      <vt:lpstr>'SK IPD'!Print_Area</vt:lpstr>
      <vt:lpstr>'SK OPD'!Print_Area</vt:lpstr>
      <vt:lpstr>'SK-OT'!Print_Area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2025-02-19T08:46:52Z</dcterms:modified>
</cp:coreProperties>
</file>