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810" activeTab="10"/>
  </bookViews>
  <sheets>
    <sheet name="Bed Days" sheetId="1" r:id="rId1"/>
    <sheet name="LAB" sheetId="2" r:id="rId2"/>
    <sheet name="OPD" sheetId="3" r:id="rId3"/>
    <sheet name="IPD" sheetId="5" r:id="rId4"/>
    <sheet name="PK OPD" sheetId="11" r:id="rId5"/>
    <sheet name="PK IPD" sheetId="4" r:id="rId6"/>
    <sheet name="PTSR OPD" sheetId="6" r:id="rId7"/>
    <sheet name="PTSR IPD" sheetId="7" r:id="rId8"/>
    <sheet name="SK OPD" sheetId="8" r:id="rId9"/>
    <sheet name="SK IPD" sheetId="9" r:id="rId10"/>
    <sheet name="RADIO" sheetId="10" r:id="rId11"/>
    <sheet name="Sheet1" sheetId="12" r:id="rId12"/>
    <sheet name="Sheet2" sheetId="13" r:id="rId13"/>
  </sheets>
  <calcPr calcId="124519"/>
</workbook>
</file>

<file path=xl/calcChain.xml><?xml version="1.0" encoding="utf-8"?>
<calcChain xmlns="http://schemas.openxmlformats.org/spreadsheetml/2006/main">
  <c r="N7" i="2"/>
  <c r="N4"/>
  <c r="N5"/>
  <c r="N6"/>
  <c r="N3"/>
  <c r="M7"/>
  <c r="C16" i="9"/>
  <c r="D16"/>
  <c r="E16"/>
  <c r="F16"/>
  <c r="G16"/>
  <c r="H16"/>
  <c r="I16"/>
  <c r="J16"/>
  <c r="K16"/>
  <c r="L16"/>
  <c r="B16"/>
  <c r="L15"/>
  <c r="C16" i="8"/>
  <c r="D16"/>
  <c r="E16"/>
  <c r="F16"/>
  <c r="G16"/>
  <c r="H16"/>
  <c r="I16"/>
  <c r="J16"/>
  <c r="K16"/>
  <c r="L16"/>
  <c r="B16"/>
  <c r="L15"/>
  <c r="C16" i="7"/>
  <c r="D16"/>
  <c r="E16"/>
  <c r="F16"/>
  <c r="G16"/>
  <c r="H16"/>
  <c r="I16"/>
  <c r="J16"/>
  <c r="K16"/>
  <c r="B16"/>
  <c r="K15"/>
  <c r="C16" i="6"/>
  <c r="D16"/>
  <c r="E16"/>
  <c r="F16"/>
  <c r="G16"/>
  <c r="H16"/>
  <c r="I16"/>
  <c r="J16"/>
  <c r="B16"/>
  <c r="J15"/>
  <c r="C16" i="4"/>
  <c r="D16"/>
  <c r="E16"/>
  <c r="F16"/>
  <c r="G16"/>
  <c r="H16"/>
  <c r="I16"/>
  <c r="J16"/>
  <c r="K16"/>
  <c r="B16"/>
  <c r="L15"/>
  <c r="C16" i="11"/>
  <c r="D16"/>
  <c r="E16"/>
  <c r="F16"/>
  <c r="G16"/>
  <c r="H16"/>
  <c r="I16"/>
  <c r="J16"/>
  <c r="K16"/>
  <c r="L16"/>
  <c r="B16"/>
  <c r="O4" i="1"/>
  <c r="O5"/>
  <c r="O6"/>
  <c r="O7"/>
  <c r="O8"/>
  <c r="O9"/>
  <c r="O3"/>
  <c r="N9"/>
  <c r="O4" i="5"/>
  <c r="O5"/>
  <c r="O6"/>
  <c r="O7"/>
  <c r="O8"/>
  <c r="O9"/>
  <c r="O3"/>
  <c r="N9"/>
  <c r="N4" i="3"/>
  <c r="N5"/>
  <c r="N6"/>
  <c r="N7"/>
  <c r="N8"/>
  <c r="N9"/>
  <c r="N10"/>
  <c r="N11"/>
  <c r="N12"/>
  <c r="N3"/>
  <c r="M12"/>
  <c r="C16" i="10"/>
  <c r="D16"/>
  <c r="E16"/>
  <c r="F16"/>
  <c r="G16"/>
  <c r="H16"/>
  <c r="B16"/>
  <c r="L7" i="2"/>
  <c r="L14" i="9"/>
  <c r="L14" i="8"/>
  <c r="K14" i="7"/>
  <c r="L14" i="4"/>
  <c r="L16" s="1"/>
  <c r="L14" i="11"/>
  <c r="M9" i="1"/>
  <c r="M9" i="5"/>
  <c r="L12" i="3"/>
</calcChain>
</file>

<file path=xl/sharedStrings.xml><?xml version="1.0" encoding="utf-8"?>
<sst xmlns="http://schemas.openxmlformats.org/spreadsheetml/2006/main" count="266" uniqueCount="79">
  <si>
    <r>
      <t>No.of Total Bed Days Occupied  (1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Jan to 31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Dec 2020)</t>
    </r>
  </si>
  <si>
    <t>Sr. No.</t>
  </si>
  <si>
    <t>Name of the Departments</t>
  </si>
  <si>
    <t>JAN</t>
  </si>
  <si>
    <t>FEB</t>
  </si>
  <si>
    <t>MAR</t>
  </si>
  <si>
    <t>APR</t>
  </si>
  <si>
    <t>MAY</t>
  </si>
  <si>
    <t>JUNE</t>
  </si>
  <si>
    <t>JUL</t>
  </si>
  <si>
    <t>AUG</t>
  </si>
  <si>
    <t>SEP</t>
  </si>
  <si>
    <t>OCT</t>
  </si>
  <si>
    <t>NOV</t>
  </si>
  <si>
    <t>DEC</t>
  </si>
  <si>
    <t>TOTAL</t>
  </si>
  <si>
    <t>KC</t>
  </si>
  <si>
    <t>PK</t>
  </si>
  <si>
    <t>SHALYA</t>
  </si>
  <si>
    <t>SHALAKYA</t>
  </si>
  <si>
    <t>PTSR</t>
  </si>
  <si>
    <t>KB</t>
  </si>
  <si>
    <r>
      <t>LAB DATA-2019 (1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Jan to 31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Dec 2020)</t>
    </r>
  </si>
  <si>
    <t>MONTH</t>
  </si>
  <si>
    <t>APRIL</t>
  </si>
  <si>
    <t>JULY</t>
  </si>
  <si>
    <t>HEMATOLOGY</t>
  </si>
  <si>
    <t>BIO-CHEMICAL</t>
  </si>
  <si>
    <t>SEROLOGICAL</t>
  </si>
  <si>
    <t>MICROBIOLOGICAL</t>
  </si>
  <si>
    <t>MARCH</t>
  </si>
  <si>
    <t>SHALAKYA-EYE</t>
  </si>
  <si>
    <t>SHALAKYA-ENT</t>
  </si>
  <si>
    <t>SW</t>
  </si>
  <si>
    <t>ATYIKA</t>
  </si>
  <si>
    <t>SNEHANA</t>
  </si>
  <si>
    <t>SWEDANA</t>
  </si>
  <si>
    <t>VAMANA</t>
  </si>
  <si>
    <t>VIRECHANA</t>
  </si>
  <si>
    <t>BASTI</t>
  </si>
  <si>
    <t>NASYA</t>
  </si>
  <si>
    <t>RAKTA-MOKSHANA</t>
  </si>
  <si>
    <t>SHIRODHARA</t>
  </si>
  <si>
    <t>SHIROBASTI</t>
  </si>
  <si>
    <t>OTHERS</t>
  </si>
  <si>
    <t>Total</t>
  </si>
  <si>
    <r>
      <t>No.of IPD (In patient Department) Patients (1</t>
    </r>
    <r>
      <rPr>
        <b/>
        <vertAlign val="superscript"/>
        <sz val="14"/>
        <color theme="1"/>
        <rFont val="Times New Roman"/>
        <family val="1"/>
      </rPr>
      <t>st</t>
    </r>
    <r>
      <rPr>
        <b/>
        <sz val="14"/>
        <color theme="1"/>
        <rFont val="Times New Roman"/>
        <family val="1"/>
      </rPr>
      <t xml:space="preserve"> Jan to 31</t>
    </r>
    <r>
      <rPr>
        <b/>
        <vertAlign val="superscript"/>
        <sz val="14"/>
        <color theme="1"/>
        <rFont val="Times New Roman"/>
        <family val="1"/>
      </rPr>
      <t>st</t>
    </r>
    <r>
      <rPr>
        <b/>
        <sz val="14"/>
        <color theme="1"/>
        <rFont val="Times New Roman"/>
        <family val="1"/>
      </rPr>
      <t xml:space="preserve"> Dec 2020)</t>
    </r>
  </si>
  <si>
    <t>P.T.S.R OPD PROCEDURE DATA-2020(1st Jan to 31st Dec 2020)</t>
  </si>
  <si>
    <t>MATRA BASTI</t>
  </si>
  <si>
    <t>UTTAR BASTI</t>
  </si>
  <si>
    <t>YONI PICHU</t>
  </si>
  <si>
    <t>YONI PRAKSHALANA</t>
  </si>
  <si>
    <t>YONI ABHYANGA</t>
  </si>
  <si>
    <t>KSHAR KARMA</t>
  </si>
  <si>
    <t>YONI SWEDANA</t>
  </si>
  <si>
    <t>P.T.S.R IPD DATA-2020(1st Jan to 31st Dec 2020)</t>
  </si>
  <si>
    <t>D&amp;C</t>
  </si>
  <si>
    <t>ANJANA</t>
  </si>
  <si>
    <t>ASCHOTANA</t>
  </si>
  <si>
    <t>TARPANA</t>
  </si>
  <si>
    <t>KARNAPURANA</t>
  </si>
  <si>
    <t xml:space="preserve">ANJANA </t>
  </si>
  <si>
    <t xml:space="preserve">TARPANA </t>
  </si>
  <si>
    <t>PARISHEK</t>
  </si>
  <si>
    <t xml:space="preserve">KARNA PURANA </t>
  </si>
  <si>
    <t>KARNA DHOOPANA</t>
  </si>
  <si>
    <t xml:space="preserve">NASYA </t>
  </si>
  <si>
    <t>X-RAY</t>
  </si>
  <si>
    <t>USG</t>
  </si>
  <si>
    <t>ECG</t>
  </si>
  <si>
    <t>DELIVERIES</t>
  </si>
  <si>
    <t>OT</t>
  </si>
  <si>
    <t>KSHARSUTRA</t>
  </si>
  <si>
    <t>PANCHKARMA OPD PRO. DATA-2020(1st Jan to 31st Dec 2020)</t>
  </si>
  <si>
    <r>
      <t>OPD DATA-2020 (1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Jan to 31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Dec 2020)</t>
    </r>
  </si>
  <si>
    <t>SHALAKYA IPD DATA-2020(1st Jan to 31st Dec 2019)</t>
  </si>
  <si>
    <t>PANCHKARMA IPD PROCEDURES DATA-2020(1st Jan to 31st Dec 2020)</t>
  </si>
  <si>
    <t>SHALAKYA OPD PROCEDURE DATA-2020(1st Jan to 31st Dec 2020)</t>
  </si>
  <si>
    <r>
      <t>RADIOLOGY &amp; OT DATA-2020 (1</t>
    </r>
    <r>
      <rPr>
        <b/>
        <vertAlign val="superscript"/>
        <sz val="12"/>
        <color theme="1"/>
        <rFont val="Times New Roman"/>
        <family val="1"/>
      </rPr>
      <t>st</t>
    </r>
    <r>
      <rPr>
        <b/>
        <sz val="12"/>
        <color theme="1"/>
        <rFont val="Times New Roman"/>
        <family val="1"/>
      </rPr>
      <t xml:space="preserve"> Jan to 31</t>
    </r>
    <r>
      <rPr>
        <b/>
        <vertAlign val="superscript"/>
        <sz val="12"/>
        <color theme="1"/>
        <rFont val="Times New Roman"/>
        <family val="1"/>
      </rPr>
      <t>st</t>
    </r>
    <r>
      <rPr>
        <b/>
        <sz val="12"/>
        <color theme="1"/>
        <rFont val="Times New Roman"/>
        <family val="1"/>
      </rPr>
      <t xml:space="preserve"> Dec 2020)</t>
    </r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</si>
</sst>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vertAlign val="superscript"/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1"/>
      <color rgb="FF000000"/>
      <name val="Calibri"/>
      <family val="2"/>
      <scheme val="minor"/>
    </font>
    <font>
      <b/>
      <vertAlign val="superscript"/>
      <sz val="14"/>
      <color theme="1"/>
      <name val="Times New Roman"/>
      <family val="1"/>
    </font>
    <font>
      <b/>
      <sz val="10"/>
      <name val="Times New Roman"/>
      <family val="1"/>
    </font>
    <font>
      <b/>
      <sz val="16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/>
    </xf>
    <xf numFmtId="3" fontId="3" fillId="0" borderId="5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3" fontId="4" fillId="0" borderId="5" xfId="0" applyNumberFormat="1" applyFont="1" applyBorder="1" applyAlignment="1">
      <alignment horizontal="right" wrapText="1"/>
    </xf>
    <xf numFmtId="3" fontId="4" fillId="0" borderId="5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right" wrapText="1"/>
    </xf>
    <xf numFmtId="0" fontId="4" fillId="0" borderId="5" xfId="0" applyFont="1" applyBorder="1" applyAlignment="1">
      <alignment horizontal="center" wrapText="1"/>
    </xf>
    <xf numFmtId="0" fontId="5" fillId="0" borderId="0" xfId="0" applyFont="1"/>
    <xf numFmtId="0" fontId="4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3" fontId="6" fillId="0" borderId="10" xfId="0" applyNumberFormat="1" applyFont="1" applyBorder="1" applyAlignment="1">
      <alignment horizontal="right" wrapText="1"/>
    </xf>
    <xf numFmtId="0" fontId="6" fillId="0" borderId="10" xfId="0" applyFont="1" applyBorder="1" applyAlignment="1">
      <alignment horizontal="right" wrapText="1"/>
    </xf>
    <xf numFmtId="3" fontId="6" fillId="0" borderId="11" xfId="0" applyNumberFormat="1" applyFont="1" applyBorder="1" applyAlignment="1">
      <alignment horizontal="right" wrapText="1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right"/>
    </xf>
    <xf numFmtId="0" fontId="6" fillId="0" borderId="10" xfId="0" applyFont="1" applyFill="1" applyBorder="1" applyAlignment="1">
      <alignment horizontal="right" wrapText="1"/>
    </xf>
    <xf numFmtId="0" fontId="4" fillId="0" borderId="12" xfId="0" applyFont="1" applyBorder="1" applyAlignment="1">
      <alignment horizontal="center"/>
    </xf>
    <xf numFmtId="3" fontId="6" fillId="0" borderId="13" xfId="0" applyNumberFormat="1" applyFont="1" applyBorder="1" applyAlignment="1">
      <alignment horizontal="right" wrapText="1"/>
    </xf>
    <xf numFmtId="3" fontId="7" fillId="0" borderId="13" xfId="0" applyNumberFormat="1" applyFont="1" applyBorder="1" applyAlignment="1">
      <alignment horizontal="right" wrapText="1"/>
    </xf>
    <xf numFmtId="0" fontId="4" fillId="0" borderId="16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3" fontId="4" fillId="0" borderId="10" xfId="0" applyNumberFormat="1" applyFont="1" applyBorder="1" applyAlignment="1">
      <alignment horizontal="right" wrapText="1"/>
    </xf>
    <xf numFmtId="0" fontId="4" fillId="0" borderId="10" xfId="0" applyFont="1" applyBorder="1" applyAlignment="1">
      <alignment horizontal="right" wrapText="1"/>
    </xf>
    <xf numFmtId="3" fontId="4" fillId="0" borderId="11" xfId="0" applyNumberFormat="1" applyFont="1" applyBorder="1" applyAlignment="1">
      <alignment horizontal="right" wrapText="1"/>
    </xf>
    <xf numFmtId="0" fontId="4" fillId="0" borderId="12" xfId="0" applyFont="1" applyBorder="1" applyAlignment="1">
      <alignment horizontal="center" wrapText="1"/>
    </xf>
    <xf numFmtId="3" fontId="8" fillId="0" borderId="13" xfId="0" applyNumberFormat="1" applyFont="1" applyBorder="1" applyAlignment="1">
      <alignment horizontal="right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/>
    </xf>
    <xf numFmtId="0" fontId="4" fillId="0" borderId="5" xfId="0" applyFont="1" applyBorder="1" applyAlignment="1">
      <alignment vertical="top" wrapText="1"/>
    </xf>
    <xf numFmtId="0" fontId="3" fillId="0" borderId="10" xfId="0" applyFont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0" fillId="0" borderId="0" xfId="0" applyBorder="1"/>
    <xf numFmtId="0" fontId="10" fillId="0" borderId="10" xfId="0" applyFont="1" applyBorder="1" applyAlignment="1">
      <alignment horizontal="right" wrapText="1"/>
    </xf>
    <xf numFmtId="3" fontId="10" fillId="0" borderId="11" xfId="0" applyNumberFormat="1" applyFont="1" applyBorder="1" applyAlignment="1">
      <alignment horizontal="right" wrapText="1"/>
    </xf>
    <xf numFmtId="0" fontId="13" fillId="0" borderId="10" xfId="0" applyFont="1" applyBorder="1"/>
    <xf numFmtId="0" fontId="13" fillId="0" borderId="0" xfId="0" applyFont="1"/>
    <xf numFmtId="0" fontId="3" fillId="2" borderId="10" xfId="0" applyFont="1" applyFill="1" applyBorder="1" applyAlignment="1">
      <alignment horizontal="center" wrapText="1"/>
    </xf>
    <xf numFmtId="0" fontId="14" fillId="0" borderId="10" xfId="0" applyFont="1" applyBorder="1" applyAlignment="1">
      <alignment horizontal="center"/>
    </xf>
    <xf numFmtId="3" fontId="3" fillId="0" borderId="10" xfId="0" applyNumberFormat="1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3" fontId="0" fillId="0" borderId="0" xfId="0" applyNumberFormat="1"/>
    <xf numFmtId="0" fontId="1" fillId="0" borderId="1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"/>
  <sheetViews>
    <sheetView zoomScale="90" zoomScaleNormal="90" workbookViewId="0">
      <selection activeCell="O6" sqref="O6"/>
    </sheetView>
  </sheetViews>
  <sheetFormatPr defaultRowHeight="15"/>
  <cols>
    <col min="2" max="2" width="13.42578125" bestFit="1" customWidth="1"/>
    <col min="10" max="10" width="7.140625" customWidth="1"/>
    <col min="11" max="11" width="8.140625" customWidth="1"/>
    <col min="12" max="12" width="7.28515625" customWidth="1"/>
    <col min="13" max="13" width="6" bestFit="1" customWidth="1"/>
    <col min="14" max="14" width="6.140625" bestFit="1" customWidth="1"/>
    <col min="15" max="15" width="8.5703125" bestFit="1" customWidth="1"/>
  </cols>
  <sheetData>
    <row r="1" spans="1:15" ht="27.75" thickBo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48" thickBo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</row>
    <row r="3" spans="1:15" ht="16.5" thickBot="1">
      <c r="A3" s="4">
        <v>1</v>
      </c>
      <c r="B3" s="5" t="s">
        <v>16</v>
      </c>
      <c r="C3" s="6">
        <v>627</v>
      </c>
      <c r="D3" s="7">
        <v>413</v>
      </c>
      <c r="E3" s="7">
        <v>333</v>
      </c>
      <c r="F3" s="7">
        <v>81</v>
      </c>
      <c r="G3" s="7">
        <v>86</v>
      </c>
      <c r="H3" s="7">
        <v>447</v>
      </c>
      <c r="I3" s="7">
        <v>229</v>
      </c>
      <c r="J3" s="7">
        <v>493</v>
      </c>
      <c r="K3" s="7">
        <v>470</v>
      </c>
      <c r="L3" s="7">
        <v>166</v>
      </c>
      <c r="M3" s="7">
        <v>775</v>
      </c>
      <c r="N3" s="7">
        <v>715</v>
      </c>
      <c r="O3" s="6">
        <f>SUM(C3:N3)</f>
        <v>4835</v>
      </c>
    </row>
    <row r="4" spans="1:15" ht="16.5" thickBot="1">
      <c r="A4" s="4">
        <v>2</v>
      </c>
      <c r="B4" s="5" t="s">
        <v>17</v>
      </c>
      <c r="C4" s="6">
        <v>1132</v>
      </c>
      <c r="D4" s="6">
        <v>1039</v>
      </c>
      <c r="E4" s="6">
        <v>854</v>
      </c>
      <c r="F4" s="6">
        <v>100</v>
      </c>
      <c r="G4" s="6">
        <v>111</v>
      </c>
      <c r="H4" s="6">
        <v>410</v>
      </c>
      <c r="I4" s="6">
        <v>481</v>
      </c>
      <c r="J4" s="6">
        <v>471</v>
      </c>
      <c r="K4" s="6">
        <v>566</v>
      </c>
      <c r="L4" s="6">
        <v>1069</v>
      </c>
      <c r="M4" s="7">
        <v>978</v>
      </c>
      <c r="N4" s="6">
        <v>1302</v>
      </c>
      <c r="O4" s="6">
        <f t="shared" ref="O4:O9" si="0">SUM(C4:N4)</f>
        <v>8513</v>
      </c>
    </row>
    <row r="5" spans="1:15" ht="16.5" thickBot="1">
      <c r="A5" s="4">
        <v>3</v>
      </c>
      <c r="B5" s="5" t="s">
        <v>18</v>
      </c>
      <c r="C5" s="6">
        <v>1051</v>
      </c>
      <c r="D5" s="6">
        <v>1052</v>
      </c>
      <c r="E5" s="7">
        <v>864</v>
      </c>
      <c r="F5" s="7">
        <v>70</v>
      </c>
      <c r="G5" s="7">
        <v>69</v>
      </c>
      <c r="H5" s="7">
        <v>293</v>
      </c>
      <c r="I5" s="7">
        <v>515</v>
      </c>
      <c r="J5" s="7">
        <v>880</v>
      </c>
      <c r="K5" s="7">
        <v>652</v>
      </c>
      <c r="L5" s="7">
        <v>612</v>
      </c>
      <c r="M5" s="7">
        <v>932</v>
      </c>
      <c r="N5" s="7">
        <v>981</v>
      </c>
      <c r="O5" s="6">
        <f t="shared" si="0"/>
        <v>7971</v>
      </c>
    </row>
    <row r="6" spans="1:15" ht="16.5" thickBot="1">
      <c r="A6" s="4">
        <v>4</v>
      </c>
      <c r="B6" s="5" t="s">
        <v>19</v>
      </c>
      <c r="C6" s="7">
        <v>503</v>
      </c>
      <c r="D6" s="7">
        <v>332</v>
      </c>
      <c r="E6" s="7">
        <v>254</v>
      </c>
      <c r="F6" s="7">
        <v>17</v>
      </c>
      <c r="G6" s="7">
        <v>57</v>
      </c>
      <c r="H6" s="7">
        <v>204</v>
      </c>
      <c r="I6" s="7">
        <v>189</v>
      </c>
      <c r="J6" s="7">
        <v>334</v>
      </c>
      <c r="K6" s="7">
        <v>253</v>
      </c>
      <c r="L6" s="7">
        <v>169</v>
      </c>
      <c r="M6" s="7">
        <v>428</v>
      </c>
      <c r="N6" s="7">
        <v>510</v>
      </c>
      <c r="O6" s="6">
        <f t="shared" si="0"/>
        <v>3250</v>
      </c>
    </row>
    <row r="7" spans="1:15" ht="16.5" thickBot="1">
      <c r="A7" s="4">
        <v>5</v>
      </c>
      <c r="B7" s="5" t="s">
        <v>20</v>
      </c>
      <c r="C7" s="7">
        <v>588</v>
      </c>
      <c r="D7" s="7">
        <v>594</v>
      </c>
      <c r="E7" s="7">
        <v>422</v>
      </c>
      <c r="F7" s="7">
        <v>35</v>
      </c>
      <c r="G7" s="7">
        <v>57</v>
      </c>
      <c r="H7" s="7">
        <v>235</v>
      </c>
      <c r="I7" s="7">
        <v>289</v>
      </c>
      <c r="J7" s="7">
        <v>607</v>
      </c>
      <c r="K7" s="7">
        <v>458</v>
      </c>
      <c r="L7" s="7">
        <v>480</v>
      </c>
      <c r="M7" s="7">
        <v>437</v>
      </c>
      <c r="N7" s="7">
        <v>602</v>
      </c>
      <c r="O7" s="6">
        <f t="shared" si="0"/>
        <v>4804</v>
      </c>
    </row>
    <row r="8" spans="1:15" ht="16.5" thickBot="1">
      <c r="A8" s="4">
        <v>6</v>
      </c>
      <c r="B8" s="5" t="s">
        <v>21</v>
      </c>
      <c r="C8" s="7">
        <v>688</v>
      </c>
      <c r="D8" s="7">
        <v>487</v>
      </c>
      <c r="E8" s="7">
        <v>281</v>
      </c>
      <c r="F8" s="7">
        <v>12</v>
      </c>
      <c r="G8" s="7">
        <v>30</v>
      </c>
      <c r="H8" s="7">
        <v>296</v>
      </c>
      <c r="I8" s="7">
        <v>238</v>
      </c>
      <c r="J8" s="7">
        <v>312</v>
      </c>
      <c r="K8" s="7">
        <v>230</v>
      </c>
      <c r="L8" s="7">
        <v>159</v>
      </c>
      <c r="M8" s="7">
        <v>479</v>
      </c>
      <c r="N8" s="7">
        <v>590</v>
      </c>
      <c r="O8" s="6">
        <f t="shared" si="0"/>
        <v>3802</v>
      </c>
    </row>
    <row r="9" spans="1:15" ht="16.5" thickBot="1">
      <c r="A9" s="4"/>
      <c r="B9" s="5" t="s">
        <v>15</v>
      </c>
      <c r="C9" s="6">
        <v>4589</v>
      </c>
      <c r="D9" s="6">
        <v>3917</v>
      </c>
      <c r="E9" s="6">
        <v>3008</v>
      </c>
      <c r="F9" s="6">
        <v>315</v>
      </c>
      <c r="G9" s="6">
        <v>410</v>
      </c>
      <c r="H9" s="6">
        <v>1885</v>
      </c>
      <c r="I9" s="6">
        <v>1941</v>
      </c>
      <c r="J9" s="6">
        <v>3097</v>
      </c>
      <c r="K9" s="6">
        <v>2629</v>
      </c>
      <c r="L9" s="6">
        <v>2655</v>
      </c>
      <c r="M9" s="6">
        <f>SUM(M3:M8)</f>
        <v>4029</v>
      </c>
      <c r="N9" s="6">
        <f>SUM(N3:N8)</f>
        <v>4700</v>
      </c>
      <c r="O9" s="6">
        <f t="shared" si="0"/>
        <v>33175</v>
      </c>
    </row>
  </sheetData>
  <mergeCells count="1">
    <mergeCell ref="A1:O1"/>
  </mergeCell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activeCell="H16" sqref="H16"/>
    </sheetView>
  </sheetViews>
  <sheetFormatPr defaultRowHeight="15"/>
  <cols>
    <col min="3" max="3" width="13.42578125" customWidth="1"/>
    <col min="4" max="4" width="12.42578125" customWidth="1"/>
    <col min="5" max="5" width="11" customWidth="1"/>
    <col min="7" max="7" width="11.28515625" customWidth="1"/>
    <col min="9" max="9" width="13.140625" customWidth="1"/>
    <col min="10" max="10" width="12.140625" customWidth="1"/>
  </cols>
  <sheetData>
    <row r="1" spans="1:12" ht="15.75" thickBot="1"/>
    <row r="2" spans="1:12" ht="23.25" thickBot="1">
      <c r="A2" s="68" t="s">
        <v>75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70"/>
    </row>
    <row r="3" spans="1:12" ht="39">
      <c r="A3" s="29" t="s">
        <v>23</v>
      </c>
      <c r="B3" s="30" t="s">
        <v>61</v>
      </c>
      <c r="C3" s="30" t="s">
        <v>58</v>
      </c>
      <c r="D3" s="30" t="s">
        <v>62</v>
      </c>
      <c r="E3" s="30" t="s">
        <v>63</v>
      </c>
      <c r="F3" s="30" t="s">
        <v>64</v>
      </c>
      <c r="G3" s="30" t="s">
        <v>65</v>
      </c>
      <c r="H3" s="30" t="s">
        <v>66</v>
      </c>
      <c r="I3" s="30" t="s">
        <v>42</v>
      </c>
      <c r="J3" s="30" t="s">
        <v>43</v>
      </c>
      <c r="K3" s="30" t="s">
        <v>44</v>
      </c>
      <c r="L3" s="31" t="s">
        <v>15</v>
      </c>
    </row>
    <row r="4" spans="1:12">
      <c r="A4" s="19" t="s">
        <v>3</v>
      </c>
      <c r="B4" s="32">
        <v>31</v>
      </c>
      <c r="C4" s="32">
        <v>13</v>
      </c>
      <c r="D4" s="33">
        <v>99</v>
      </c>
      <c r="E4" s="33">
        <v>63</v>
      </c>
      <c r="F4" s="33">
        <v>18</v>
      </c>
      <c r="G4" s="33">
        <v>26</v>
      </c>
      <c r="H4" s="33">
        <v>123</v>
      </c>
      <c r="I4" s="33">
        <v>7</v>
      </c>
      <c r="J4" s="33">
        <v>0</v>
      </c>
      <c r="K4" s="33">
        <v>82</v>
      </c>
      <c r="L4" s="34">
        <v>462</v>
      </c>
    </row>
    <row r="5" spans="1:12">
      <c r="A5" s="19" t="s">
        <v>4</v>
      </c>
      <c r="B5" s="32">
        <v>21</v>
      </c>
      <c r="C5" s="32">
        <v>14</v>
      </c>
      <c r="D5" s="33">
        <v>48</v>
      </c>
      <c r="E5" s="33">
        <v>36</v>
      </c>
      <c r="F5" s="33">
        <v>25</v>
      </c>
      <c r="G5" s="33">
        <v>9</v>
      </c>
      <c r="H5" s="33">
        <v>53</v>
      </c>
      <c r="I5" s="33">
        <v>17</v>
      </c>
      <c r="J5" s="33">
        <v>0</v>
      </c>
      <c r="K5" s="33">
        <v>60</v>
      </c>
      <c r="L5" s="34">
        <v>283</v>
      </c>
    </row>
    <row r="6" spans="1:12">
      <c r="A6" s="19" t="s">
        <v>30</v>
      </c>
      <c r="B6" s="32">
        <v>12</v>
      </c>
      <c r="C6" s="32">
        <v>7</v>
      </c>
      <c r="D6" s="33">
        <v>67</v>
      </c>
      <c r="E6" s="33">
        <v>26</v>
      </c>
      <c r="F6" s="33">
        <v>4</v>
      </c>
      <c r="G6" s="33">
        <v>0</v>
      </c>
      <c r="H6" s="33">
        <v>41</v>
      </c>
      <c r="I6" s="33">
        <v>1</v>
      </c>
      <c r="J6" s="33">
        <v>0</v>
      </c>
      <c r="K6" s="33">
        <v>49</v>
      </c>
      <c r="L6" s="34">
        <v>207</v>
      </c>
    </row>
    <row r="7" spans="1:12">
      <c r="A7" s="19" t="s">
        <v>24</v>
      </c>
      <c r="B7" s="32">
        <v>0</v>
      </c>
      <c r="C7" s="32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9</v>
      </c>
      <c r="L7" s="34">
        <v>9</v>
      </c>
    </row>
    <row r="8" spans="1:12">
      <c r="A8" s="19" t="s">
        <v>7</v>
      </c>
      <c r="B8" s="32">
        <v>0</v>
      </c>
      <c r="C8" s="32">
        <v>6</v>
      </c>
      <c r="D8" s="33">
        <v>7</v>
      </c>
      <c r="E8" s="33">
        <v>8</v>
      </c>
      <c r="F8" s="33">
        <v>0</v>
      </c>
      <c r="G8" s="33">
        <v>0</v>
      </c>
      <c r="H8" s="33">
        <v>16</v>
      </c>
      <c r="I8" s="33">
        <v>0</v>
      </c>
      <c r="J8" s="33">
        <v>0</v>
      </c>
      <c r="K8" s="33">
        <v>9</v>
      </c>
      <c r="L8" s="34">
        <v>46</v>
      </c>
    </row>
    <row r="9" spans="1:12">
      <c r="A9" s="19" t="s">
        <v>8</v>
      </c>
      <c r="B9" s="32">
        <v>0</v>
      </c>
      <c r="C9" s="32">
        <v>13</v>
      </c>
      <c r="D9" s="33">
        <v>42</v>
      </c>
      <c r="E9" s="33">
        <v>18</v>
      </c>
      <c r="F9" s="33">
        <v>25</v>
      </c>
      <c r="G9" s="33">
        <v>0</v>
      </c>
      <c r="H9" s="33">
        <v>43</v>
      </c>
      <c r="I9" s="33">
        <v>0</v>
      </c>
      <c r="J9" s="33">
        <v>0</v>
      </c>
      <c r="K9" s="33">
        <v>0</v>
      </c>
      <c r="L9" s="34">
        <v>141</v>
      </c>
    </row>
    <row r="10" spans="1:12">
      <c r="A10" s="19" t="s">
        <v>25</v>
      </c>
      <c r="B10" s="32">
        <v>0</v>
      </c>
      <c r="C10" s="32">
        <v>12</v>
      </c>
      <c r="D10" s="33">
        <v>39</v>
      </c>
      <c r="E10" s="33">
        <v>22</v>
      </c>
      <c r="F10" s="32">
        <v>7</v>
      </c>
      <c r="G10" s="33">
        <v>0</v>
      </c>
      <c r="H10" s="33">
        <v>7</v>
      </c>
      <c r="I10" s="33">
        <v>7</v>
      </c>
      <c r="J10" s="33">
        <v>0</v>
      </c>
      <c r="K10" s="33">
        <v>22</v>
      </c>
      <c r="L10" s="34">
        <v>116</v>
      </c>
    </row>
    <row r="11" spans="1:12">
      <c r="A11" s="19" t="s">
        <v>10</v>
      </c>
      <c r="B11" s="32">
        <v>3</v>
      </c>
      <c r="C11" s="32">
        <v>4</v>
      </c>
      <c r="D11" s="33">
        <v>99</v>
      </c>
      <c r="E11" s="33">
        <v>17</v>
      </c>
      <c r="F11" s="33">
        <v>41</v>
      </c>
      <c r="G11" s="33">
        <v>7</v>
      </c>
      <c r="H11" s="33">
        <v>43</v>
      </c>
      <c r="I11" s="33">
        <v>0</v>
      </c>
      <c r="J11" s="33">
        <v>0</v>
      </c>
      <c r="K11" s="33">
        <v>32</v>
      </c>
      <c r="L11" s="34">
        <v>246</v>
      </c>
    </row>
    <row r="12" spans="1:12">
      <c r="A12" s="19" t="s">
        <v>11</v>
      </c>
      <c r="B12" s="32">
        <v>2</v>
      </c>
      <c r="C12" s="32">
        <v>0</v>
      </c>
      <c r="D12" s="33">
        <v>43</v>
      </c>
      <c r="E12" s="33">
        <v>33</v>
      </c>
      <c r="F12" s="32">
        <v>31</v>
      </c>
      <c r="G12" s="33">
        <v>19</v>
      </c>
      <c r="H12" s="33">
        <v>36</v>
      </c>
      <c r="I12" s="33">
        <v>0</v>
      </c>
      <c r="J12" s="33">
        <v>0</v>
      </c>
      <c r="K12" s="32">
        <v>52</v>
      </c>
      <c r="L12" s="34">
        <v>216</v>
      </c>
    </row>
    <row r="13" spans="1:12">
      <c r="A13" s="19" t="s">
        <v>12</v>
      </c>
      <c r="B13" s="33">
        <v>14</v>
      </c>
      <c r="C13" s="33">
        <v>0</v>
      </c>
      <c r="D13" s="33">
        <v>83</v>
      </c>
      <c r="E13" s="33">
        <v>12</v>
      </c>
      <c r="F13" s="33">
        <v>7</v>
      </c>
      <c r="G13" s="33">
        <v>2</v>
      </c>
      <c r="H13" s="33">
        <v>29</v>
      </c>
      <c r="I13" s="33">
        <v>0</v>
      </c>
      <c r="J13" s="33">
        <v>0</v>
      </c>
      <c r="K13" s="33">
        <v>66</v>
      </c>
      <c r="L13" s="34">
        <v>213</v>
      </c>
    </row>
    <row r="14" spans="1:12">
      <c r="A14" s="19" t="s">
        <v>13</v>
      </c>
      <c r="B14" s="33">
        <v>7</v>
      </c>
      <c r="C14" s="33">
        <v>0</v>
      </c>
      <c r="D14" s="33">
        <v>73</v>
      </c>
      <c r="E14" s="33">
        <v>46</v>
      </c>
      <c r="F14" s="33">
        <v>28</v>
      </c>
      <c r="G14" s="33">
        <v>31</v>
      </c>
      <c r="H14" s="33">
        <v>73</v>
      </c>
      <c r="I14" s="33">
        <v>0</v>
      </c>
      <c r="J14" s="33">
        <v>0</v>
      </c>
      <c r="K14" s="33">
        <v>70</v>
      </c>
      <c r="L14" s="34">
        <f>SUM(B14:K14)</f>
        <v>328</v>
      </c>
    </row>
    <row r="15" spans="1:12">
      <c r="A15" s="19" t="s">
        <v>14</v>
      </c>
      <c r="B15" s="32">
        <v>7</v>
      </c>
      <c r="C15" s="32">
        <v>45</v>
      </c>
      <c r="D15" s="33">
        <v>90</v>
      </c>
      <c r="E15" s="33">
        <v>77</v>
      </c>
      <c r="F15" s="33">
        <v>48</v>
      </c>
      <c r="G15" s="33">
        <v>12</v>
      </c>
      <c r="H15" s="33">
        <v>59</v>
      </c>
      <c r="I15" s="33">
        <v>0</v>
      </c>
      <c r="J15" s="33">
        <v>0</v>
      </c>
      <c r="K15" s="32">
        <v>67</v>
      </c>
      <c r="L15" s="34">
        <f>SUM(B15:K15)</f>
        <v>405</v>
      </c>
    </row>
    <row r="16" spans="1:12" ht="15.75" thickBot="1">
      <c r="A16" s="35" t="s">
        <v>45</v>
      </c>
      <c r="B16" s="36">
        <f>SUM(B4:B15)</f>
        <v>97</v>
      </c>
      <c r="C16" s="36">
        <f t="shared" ref="C16:L16" si="0">SUM(C4:C15)</f>
        <v>114</v>
      </c>
      <c r="D16" s="36">
        <f t="shared" si="0"/>
        <v>690</v>
      </c>
      <c r="E16" s="36">
        <f t="shared" si="0"/>
        <v>358</v>
      </c>
      <c r="F16" s="36">
        <f t="shared" si="0"/>
        <v>234</v>
      </c>
      <c r="G16" s="36">
        <f t="shared" si="0"/>
        <v>106</v>
      </c>
      <c r="H16" s="36">
        <f t="shared" si="0"/>
        <v>523</v>
      </c>
      <c r="I16" s="36">
        <f t="shared" si="0"/>
        <v>32</v>
      </c>
      <c r="J16" s="36">
        <f t="shared" si="0"/>
        <v>0</v>
      </c>
      <c r="K16" s="36">
        <f t="shared" si="0"/>
        <v>518</v>
      </c>
      <c r="L16" s="36">
        <f t="shared" si="0"/>
        <v>2672</v>
      </c>
    </row>
  </sheetData>
  <mergeCells count="1">
    <mergeCell ref="A2:L2"/>
  </mergeCells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H16"/>
  <sheetViews>
    <sheetView tabSelected="1" workbookViewId="0">
      <selection activeCell="H14" sqref="H14"/>
    </sheetView>
  </sheetViews>
  <sheetFormatPr defaultRowHeight="15.75"/>
  <cols>
    <col min="1" max="1" width="16.7109375" style="53" customWidth="1"/>
    <col min="2" max="2" width="15.85546875" style="53" customWidth="1"/>
    <col min="3" max="3" width="14" style="53" customWidth="1"/>
    <col min="4" max="4" width="14.7109375" style="53" customWidth="1"/>
    <col min="5" max="5" width="16.42578125" style="53" customWidth="1"/>
    <col min="6" max="6" width="14.85546875" style="53" customWidth="1"/>
    <col min="7" max="7" width="17.140625" style="53" customWidth="1"/>
    <col min="8" max="8" width="13.42578125" style="53" bestFit="1" customWidth="1"/>
    <col min="9" max="16384" width="9.140625" style="53"/>
  </cols>
  <sheetData>
    <row r="2" spans="1:8" ht="18.75">
      <c r="A2" s="71" t="s">
        <v>78</v>
      </c>
      <c r="B2" s="71"/>
      <c r="C2" s="71"/>
      <c r="D2" s="71"/>
      <c r="E2" s="71"/>
      <c r="F2" s="71"/>
      <c r="G2" s="71"/>
      <c r="H2" s="52"/>
    </row>
    <row r="3" spans="1:8">
      <c r="A3" s="57" t="s">
        <v>23</v>
      </c>
      <c r="B3" s="44" t="s">
        <v>67</v>
      </c>
      <c r="C3" s="44" t="s">
        <v>68</v>
      </c>
      <c r="D3" s="44" t="s">
        <v>69</v>
      </c>
      <c r="E3" s="44" t="s">
        <v>70</v>
      </c>
      <c r="F3" s="44" t="s">
        <v>71</v>
      </c>
      <c r="G3" s="44" t="s">
        <v>72</v>
      </c>
      <c r="H3" s="45" t="s">
        <v>19</v>
      </c>
    </row>
    <row r="4" spans="1:8">
      <c r="A4" s="57" t="s">
        <v>3</v>
      </c>
      <c r="B4" s="44">
        <v>154</v>
      </c>
      <c r="C4" s="44">
        <v>142</v>
      </c>
      <c r="D4" s="44">
        <v>71</v>
      </c>
      <c r="E4" s="44">
        <v>5</v>
      </c>
      <c r="F4" s="44">
        <v>168</v>
      </c>
      <c r="G4" s="44">
        <v>68</v>
      </c>
      <c r="H4" s="45">
        <v>2</v>
      </c>
    </row>
    <row r="5" spans="1:8">
      <c r="A5" s="57" t="s">
        <v>4</v>
      </c>
      <c r="B5" s="44">
        <v>116</v>
      </c>
      <c r="C5" s="44">
        <v>117</v>
      </c>
      <c r="D5" s="44">
        <v>58</v>
      </c>
      <c r="E5" s="44">
        <v>3</v>
      </c>
      <c r="F5" s="44">
        <v>92</v>
      </c>
      <c r="G5" s="44">
        <v>69</v>
      </c>
      <c r="H5" s="45">
        <v>1</v>
      </c>
    </row>
    <row r="6" spans="1:8">
      <c r="A6" s="57" t="s">
        <v>30</v>
      </c>
      <c r="B6" s="44">
        <v>98</v>
      </c>
      <c r="C6" s="44">
        <v>70</v>
      </c>
      <c r="D6" s="44">
        <v>52</v>
      </c>
      <c r="E6" s="54">
        <v>0</v>
      </c>
      <c r="F6" s="44">
        <v>54</v>
      </c>
      <c r="G6" s="44">
        <v>44</v>
      </c>
      <c r="H6" s="45">
        <v>0</v>
      </c>
    </row>
    <row r="7" spans="1:8">
      <c r="A7" s="57" t="s">
        <v>24</v>
      </c>
      <c r="B7" s="44">
        <v>8</v>
      </c>
      <c r="C7" s="44">
        <v>8</v>
      </c>
      <c r="D7" s="44">
        <v>7</v>
      </c>
      <c r="E7" s="44">
        <v>0</v>
      </c>
      <c r="F7" s="44">
        <v>3</v>
      </c>
      <c r="G7" s="44">
        <v>0</v>
      </c>
      <c r="H7" s="45">
        <v>0</v>
      </c>
    </row>
    <row r="8" spans="1:8">
      <c r="A8" s="57" t="s">
        <v>7</v>
      </c>
      <c r="B8" s="44">
        <v>11</v>
      </c>
      <c r="C8" s="44">
        <v>8</v>
      </c>
      <c r="D8" s="44">
        <v>7</v>
      </c>
      <c r="E8" s="44">
        <v>0</v>
      </c>
      <c r="F8" s="44">
        <v>0</v>
      </c>
      <c r="G8" s="44">
        <v>0</v>
      </c>
      <c r="H8" s="45">
        <v>0</v>
      </c>
    </row>
    <row r="9" spans="1:8">
      <c r="A9" s="57" t="s">
        <v>8</v>
      </c>
      <c r="B9" s="44">
        <v>97</v>
      </c>
      <c r="C9" s="44">
        <v>53</v>
      </c>
      <c r="D9" s="44">
        <v>13</v>
      </c>
      <c r="E9" s="44">
        <v>1</v>
      </c>
      <c r="F9" s="44">
        <v>44</v>
      </c>
      <c r="G9" s="44">
        <v>37</v>
      </c>
      <c r="H9" s="45">
        <v>0</v>
      </c>
    </row>
    <row r="10" spans="1:8">
      <c r="A10" s="57" t="s">
        <v>25</v>
      </c>
      <c r="B10" s="44">
        <v>122</v>
      </c>
      <c r="C10" s="44">
        <v>70</v>
      </c>
      <c r="D10" s="44">
        <v>11</v>
      </c>
      <c r="E10" s="44">
        <v>1</v>
      </c>
      <c r="F10" s="44">
        <v>80</v>
      </c>
      <c r="G10" s="44">
        <v>50</v>
      </c>
      <c r="H10" s="45">
        <v>0</v>
      </c>
    </row>
    <row r="11" spans="1:8">
      <c r="A11" s="57" t="s">
        <v>10</v>
      </c>
      <c r="B11" s="44">
        <v>125</v>
      </c>
      <c r="C11" s="44">
        <v>62</v>
      </c>
      <c r="D11" s="44">
        <v>12</v>
      </c>
      <c r="E11" s="44">
        <v>4</v>
      </c>
      <c r="F11" s="44">
        <v>217</v>
      </c>
      <c r="G11" s="44">
        <v>31</v>
      </c>
      <c r="H11" s="45">
        <v>2</v>
      </c>
    </row>
    <row r="12" spans="1:8">
      <c r="A12" s="57" t="s">
        <v>11</v>
      </c>
      <c r="B12" s="44">
        <v>121</v>
      </c>
      <c r="C12" s="44">
        <v>96</v>
      </c>
      <c r="D12" s="44">
        <v>24</v>
      </c>
      <c r="E12" s="44">
        <v>8</v>
      </c>
      <c r="F12" s="44">
        <v>233</v>
      </c>
      <c r="G12" s="44">
        <v>39</v>
      </c>
      <c r="H12" s="45">
        <v>2</v>
      </c>
    </row>
    <row r="13" spans="1:8">
      <c r="A13" s="57" t="s">
        <v>12</v>
      </c>
      <c r="B13" s="44">
        <v>115</v>
      </c>
      <c r="C13" s="44">
        <v>56</v>
      </c>
      <c r="D13" s="44">
        <v>29</v>
      </c>
      <c r="E13" s="44">
        <v>15</v>
      </c>
      <c r="F13" s="44">
        <v>169</v>
      </c>
      <c r="G13" s="44">
        <v>35</v>
      </c>
      <c r="H13" s="55">
        <v>0</v>
      </c>
    </row>
    <row r="14" spans="1:8">
      <c r="A14" s="57" t="s">
        <v>13</v>
      </c>
      <c r="B14" s="44">
        <v>195</v>
      </c>
      <c r="C14" s="44">
        <v>127</v>
      </c>
      <c r="D14" s="44">
        <v>23</v>
      </c>
      <c r="E14" s="44">
        <v>0</v>
      </c>
      <c r="F14" s="44">
        <v>120</v>
      </c>
      <c r="G14" s="44">
        <v>22</v>
      </c>
      <c r="H14" s="55">
        <v>5</v>
      </c>
    </row>
    <row r="15" spans="1:8">
      <c r="A15" s="57" t="s">
        <v>14</v>
      </c>
      <c r="B15" s="44">
        <v>221</v>
      </c>
      <c r="C15" s="44">
        <v>117</v>
      </c>
      <c r="D15" s="44">
        <v>72</v>
      </c>
      <c r="E15" s="44">
        <v>7</v>
      </c>
      <c r="F15" s="44">
        <v>146</v>
      </c>
      <c r="G15" s="44">
        <v>60</v>
      </c>
      <c r="H15" s="55">
        <v>17</v>
      </c>
    </row>
    <row r="16" spans="1:8">
      <c r="A16" s="57" t="s">
        <v>15</v>
      </c>
      <c r="B16" s="56">
        <f>SUM(B4:B15)</f>
        <v>1383</v>
      </c>
      <c r="C16" s="56">
        <f t="shared" ref="C16:H16" si="0">SUM(C4:C15)</f>
        <v>926</v>
      </c>
      <c r="D16" s="56">
        <f t="shared" si="0"/>
        <v>379</v>
      </c>
      <c r="E16" s="56">
        <f t="shared" si="0"/>
        <v>44</v>
      </c>
      <c r="F16" s="56">
        <f t="shared" si="0"/>
        <v>1326</v>
      </c>
      <c r="G16" s="56">
        <f t="shared" si="0"/>
        <v>455</v>
      </c>
      <c r="H16" s="56">
        <f t="shared" si="0"/>
        <v>29</v>
      </c>
    </row>
  </sheetData>
  <mergeCells count="1">
    <mergeCell ref="A2:G2"/>
  </mergeCells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8"/>
  <sheetViews>
    <sheetView workbookViewId="0">
      <selection activeCell="L13" sqref="L13"/>
    </sheetView>
  </sheetViews>
  <sheetFormatPr defaultRowHeight="15"/>
  <cols>
    <col min="1" max="1" width="18.85546875" bestFit="1" customWidth="1"/>
    <col min="2" max="4" width="8.140625" customWidth="1"/>
    <col min="5" max="6" width="7.28515625" customWidth="1"/>
  </cols>
  <sheetData>
    <row r="1" spans="1:14" ht="27.75" thickBot="1">
      <c r="A1" s="59" t="s">
        <v>22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15.75" thickBot="1">
      <c r="A2" s="8" t="s">
        <v>23</v>
      </c>
      <c r="B2" s="9" t="s">
        <v>3</v>
      </c>
      <c r="C2" s="9" t="s">
        <v>4</v>
      </c>
      <c r="D2" s="9" t="s">
        <v>5</v>
      </c>
      <c r="E2" s="9" t="s">
        <v>24</v>
      </c>
      <c r="F2" s="9" t="s">
        <v>7</v>
      </c>
      <c r="G2" s="9" t="s">
        <v>8</v>
      </c>
      <c r="H2" s="9" t="s">
        <v>25</v>
      </c>
      <c r="I2" s="9" t="s">
        <v>10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</row>
    <row r="3" spans="1:14" ht="15.75" thickBot="1">
      <c r="A3" s="10" t="s">
        <v>26</v>
      </c>
      <c r="B3" s="11">
        <v>2621</v>
      </c>
      <c r="C3" s="11">
        <v>3920</v>
      </c>
      <c r="D3" s="11">
        <v>1941</v>
      </c>
      <c r="E3" s="11">
        <v>132</v>
      </c>
      <c r="F3" s="11">
        <v>452</v>
      </c>
      <c r="G3" s="11">
        <v>1515</v>
      </c>
      <c r="H3" s="11">
        <v>1689</v>
      </c>
      <c r="I3" s="11">
        <v>1991</v>
      </c>
      <c r="J3" s="12">
        <v>1649</v>
      </c>
      <c r="K3" s="11">
        <v>1365</v>
      </c>
      <c r="L3" s="11">
        <v>2139</v>
      </c>
      <c r="M3" s="11">
        <v>2323</v>
      </c>
      <c r="N3" s="11">
        <f>SUM(B3:M3)</f>
        <v>21737</v>
      </c>
    </row>
    <row r="4" spans="1:14" ht="15.75" thickBot="1">
      <c r="A4" s="10" t="s">
        <v>27</v>
      </c>
      <c r="B4" s="13">
        <v>559</v>
      </c>
      <c r="C4" s="13">
        <v>656</v>
      </c>
      <c r="D4" s="13">
        <v>384</v>
      </c>
      <c r="E4" s="13">
        <v>8</v>
      </c>
      <c r="F4" s="13">
        <v>68</v>
      </c>
      <c r="G4" s="13">
        <v>343</v>
      </c>
      <c r="H4" s="13">
        <v>414</v>
      </c>
      <c r="I4" s="13">
        <v>345</v>
      </c>
      <c r="J4" s="14">
        <v>451</v>
      </c>
      <c r="K4" s="13">
        <v>334</v>
      </c>
      <c r="L4" s="13">
        <v>488</v>
      </c>
      <c r="M4" s="13">
        <v>573</v>
      </c>
      <c r="N4" s="11">
        <f t="shared" ref="N4:N6" si="0">SUM(B4:M4)</f>
        <v>4623</v>
      </c>
    </row>
    <row r="5" spans="1:14" ht="15.75" thickBot="1">
      <c r="A5" s="10" t="s">
        <v>28</v>
      </c>
      <c r="B5" s="13">
        <v>414</v>
      </c>
      <c r="C5" s="13">
        <v>402</v>
      </c>
      <c r="D5" s="13">
        <v>263</v>
      </c>
      <c r="E5" s="13">
        <v>7</v>
      </c>
      <c r="F5" s="13">
        <v>83</v>
      </c>
      <c r="G5" s="13">
        <v>357</v>
      </c>
      <c r="H5" s="13">
        <v>429</v>
      </c>
      <c r="I5" s="13">
        <v>357</v>
      </c>
      <c r="J5" s="14">
        <v>399</v>
      </c>
      <c r="K5" s="11">
        <v>223</v>
      </c>
      <c r="L5" s="13">
        <v>476</v>
      </c>
      <c r="M5" s="13">
        <v>536</v>
      </c>
      <c r="N5" s="11">
        <f t="shared" si="0"/>
        <v>3946</v>
      </c>
    </row>
    <row r="6" spans="1:14" ht="15.75" thickBot="1">
      <c r="A6" s="10" t="s">
        <v>29</v>
      </c>
      <c r="B6" s="13">
        <v>23</v>
      </c>
      <c r="C6" s="13">
        <v>23</v>
      </c>
      <c r="D6" s="13">
        <v>17</v>
      </c>
      <c r="E6" s="13">
        <v>0</v>
      </c>
      <c r="F6" s="13">
        <v>1</v>
      </c>
      <c r="G6" s="13">
        <v>1</v>
      </c>
      <c r="H6" s="13">
        <v>1</v>
      </c>
      <c r="I6" s="13">
        <v>3</v>
      </c>
      <c r="J6" s="14">
        <v>6</v>
      </c>
      <c r="K6" s="13">
        <v>7</v>
      </c>
      <c r="L6" s="13">
        <v>4</v>
      </c>
      <c r="M6" s="13">
        <v>13</v>
      </c>
      <c r="N6" s="11">
        <f t="shared" si="0"/>
        <v>99</v>
      </c>
    </row>
    <row r="7" spans="1:14" ht="15.75" thickBot="1">
      <c r="A7" s="10" t="s">
        <v>15</v>
      </c>
      <c r="B7" s="11">
        <v>3617</v>
      </c>
      <c r="C7" s="11">
        <v>5001</v>
      </c>
      <c r="D7" s="11">
        <v>2605</v>
      </c>
      <c r="E7" s="11">
        <v>147</v>
      </c>
      <c r="F7" s="11">
        <v>604</v>
      </c>
      <c r="G7" s="11">
        <v>2216</v>
      </c>
      <c r="H7" s="11">
        <v>2533</v>
      </c>
      <c r="I7" s="11">
        <v>2696</v>
      </c>
      <c r="J7" s="12">
        <v>2505</v>
      </c>
      <c r="K7" s="11">
        <v>1929</v>
      </c>
      <c r="L7" s="11">
        <f>SUM(L3:L6)</f>
        <v>3107</v>
      </c>
      <c r="M7" s="11">
        <f t="shared" ref="M7:N7" si="1">SUM(M3:M6)</f>
        <v>3445</v>
      </c>
      <c r="N7" s="11">
        <f t="shared" si="1"/>
        <v>30405</v>
      </c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</sheetData>
  <mergeCells count="1">
    <mergeCell ref="A1:N1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4"/>
  <sheetViews>
    <sheetView workbookViewId="0">
      <selection activeCell="O6" sqref="O6"/>
    </sheetView>
  </sheetViews>
  <sheetFormatPr defaultRowHeight="15"/>
  <cols>
    <col min="4" max="4" width="11.28515625" customWidth="1"/>
  </cols>
  <sheetData>
    <row r="1" spans="1:14" ht="27.75" thickBot="1">
      <c r="A1" s="59" t="s">
        <v>74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15.75">
      <c r="A2" s="16" t="s">
        <v>23</v>
      </c>
      <c r="B2" s="17" t="s">
        <v>3</v>
      </c>
      <c r="C2" s="17" t="s">
        <v>4</v>
      </c>
      <c r="D2" s="17" t="s">
        <v>30</v>
      </c>
      <c r="E2" s="17" t="s">
        <v>24</v>
      </c>
      <c r="F2" s="17" t="s">
        <v>7</v>
      </c>
      <c r="G2" s="17" t="s">
        <v>8</v>
      </c>
      <c r="H2" s="17" t="s">
        <v>25</v>
      </c>
      <c r="I2" s="17" t="s">
        <v>10</v>
      </c>
      <c r="J2" s="17" t="s">
        <v>11</v>
      </c>
      <c r="K2" s="17" t="s">
        <v>12</v>
      </c>
      <c r="L2" s="17" t="s">
        <v>13</v>
      </c>
      <c r="M2" s="17" t="s">
        <v>14</v>
      </c>
      <c r="N2" s="18" t="s">
        <v>15</v>
      </c>
    </row>
    <row r="3" spans="1:14" ht="18.75">
      <c r="A3" s="19" t="s">
        <v>16</v>
      </c>
      <c r="B3" s="20">
        <v>1499</v>
      </c>
      <c r="C3" s="21">
        <v>1570</v>
      </c>
      <c r="D3" s="20">
        <v>1243</v>
      </c>
      <c r="E3" s="20">
        <v>90</v>
      </c>
      <c r="F3" s="20">
        <v>576</v>
      </c>
      <c r="G3" s="20">
        <v>1501</v>
      </c>
      <c r="H3" s="20">
        <v>1373</v>
      </c>
      <c r="I3" s="20">
        <v>1073</v>
      </c>
      <c r="J3" s="20">
        <v>1058</v>
      </c>
      <c r="K3" s="20">
        <v>784</v>
      </c>
      <c r="L3" s="20">
        <v>1405</v>
      </c>
      <c r="M3" s="20">
        <v>1547</v>
      </c>
      <c r="N3" s="22">
        <f>SUM(B3:M3)</f>
        <v>13719</v>
      </c>
    </row>
    <row r="4" spans="1:14" ht="18.75">
      <c r="A4" s="19" t="s">
        <v>17</v>
      </c>
      <c r="B4" s="20">
        <v>1553</v>
      </c>
      <c r="C4" s="21">
        <v>1610</v>
      </c>
      <c r="D4" s="20">
        <v>1109</v>
      </c>
      <c r="E4" s="20">
        <v>84</v>
      </c>
      <c r="F4" s="21">
        <v>549</v>
      </c>
      <c r="G4" s="20">
        <v>1374</v>
      </c>
      <c r="H4" s="20">
        <v>1368</v>
      </c>
      <c r="I4" s="20">
        <v>1070</v>
      </c>
      <c r="J4" s="20">
        <v>1088</v>
      </c>
      <c r="K4" s="20">
        <v>894</v>
      </c>
      <c r="L4" s="20">
        <v>1459</v>
      </c>
      <c r="M4" s="20">
        <v>1556</v>
      </c>
      <c r="N4" s="22">
        <f t="shared" ref="N4:N12" si="0">SUM(B4:M4)</f>
        <v>13714</v>
      </c>
    </row>
    <row r="5" spans="1:14" ht="18.75">
      <c r="A5" s="23" t="s">
        <v>18</v>
      </c>
      <c r="B5" s="20">
        <v>856</v>
      </c>
      <c r="C5" s="21">
        <v>843</v>
      </c>
      <c r="D5" s="21">
        <v>573</v>
      </c>
      <c r="E5" s="21">
        <v>56</v>
      </c>
      <c r="F5" s="20">
        <v>273</v>
      </c>
      <c r="G5" s="20">
        <v>773</v>
      </c>
      <c r="H5" s="20">
        <v>717</v>
      </c>
      <c r="I5" s="20">
        <v>633</v>
      </c>
      <c r="J5" s="20">
        <v>622</v>
      </c>
      <c r="K5" s="20">
        <v>515</v>
      </c>
      <c r="L5" s="20">
        <v>913</v>
      </c>
      <c r="M5" s="20">
        <v>1006</v>
      </c>
      <c r="N5" s="22">
        <f t="shared" si="0"/>
        <v>7780</v>
      </c>
    </row>
    <row r="6" spans="1:14" ht="27">
      <c r="A6" s="19" t="s">
        <v>31</v>
      </c>
      <c r="B6" s="21">
        <v>290</v>
      </c>
      <c r="C6" s="21">
        <v>289</v>
      </c>
      <c r="D6" s="21">
        <v>303</v>
      </c>
      <c r="E6" s="21">
        <v>19</v>
      </c>
      <c r="F6" s="21">
        <v>68</v>
      </c>
      <c r="G6" s="21">
        <v>232</v>
      </c>
      <c r="H6" s="21">
        <v>486</v>
      </c>
      <c r="I6" s="21">
        <v>302</v>
      </c>
      <c r="J6" s="21">
        <v>229</v>
      </c>
      <c r="K6" s="21">
        <v>242</v>
      </c>
      <c r="L6" s="21">
        <v>298</v>
      </c>
      <c r="M6" s="21">
        <v>398</v>
      </c>
      <c r="N6" s="22">
        <f t="shared" si="0"/>
        <v>3156</v>
      </c>
    </row>
    <row r="7" spans="1:14" ht="27">
      <c r="A7" s="19" t="s">
        <v>32</v>
      </c>
      <c r="B7" s="21">
        <v>426</v>
      </c>
      <c r="C7" s="21">
        <v>383</v>
      </c>
      <c r="D7" s="21">
        <v>217</v>
      </c>
      <c r="E7" s="21">
        <v>28</v>
      </c>
      <c r="F7" s="21">
        <v>140</v>
      </c>
      <c r="G7" s="21">
        <v>363</v>
      </c>
      <c r="H7" s="21">
        <v>257</v>
      </c>
      <c r="I7" s="21">
        <v>175</v>
      </c>
      <c r="J7" s="21">
        <v>263</v>
      </c>
      <c r="K7" s="21">
        <v>229</v>
      </c>
      <c r="L7" s="21">
        <v>512</v>
      </c>
      <c r="M7" s="21">
        <v>418</v>
      </c>
      <c r="N7" s="22">
        <f t="shared" si="0"/>
        <v>3411</v>
      </c>
    </row>
    <row r="8" spans="1:14" ht="18.75">
      <c r="A8" s="19" t="s">
        <v>20</v>
      </c>
      <c r="B8" s="21">
        <v>830</v>
      </c>
      <c r="C8" s="21">
        <v>775</v>
      </c>
      <c r="D8" s="21">
        <v>559</v>
      </c>
      <c r="E8" s="21">
        <v>55</v>
      </c>
      <c r="F8" s="21">
        <v>285</v>
      </c>
      <c r="G8" s="21">
        <v>649</v>
      </c>
      <c r="H8" s="21">
        <v>708</v>
      </c>
      <c r="I8" s="21">
        <v>632</v>
      </c>
      <c r="J8" s="21">
        <v>622</v>
      </c>
      <c r="K8" s="20">
        <v>474</v>
      </c>
      <c r="L8" s="21">
        <v>911</v>
      </c>
      <c r="M8" s="20">
        <v>1030</v>
      </c>
      <c r="N8" s="22">
        <f t="shared" si="0"/>
        <v>7530</v>
      </c>
    </row>
    <row r="9" spans="1:14" ht="18.75">
      <c r="A9" s="19" t="s">
        <v>21</v>
      </c>
      <c r="B9" s="21">
        <v>625</v>
      </c>
      <c r="C9" s="21">
        <v>943</v>
      </c>
      <c r="D9" s="21">
        <v>527</v>
      </c>
      <c r="E9" s="21">
        <v>32</v>
      </c>
      <c r="F9" s="20">
        <v>278</v>
      </c>
      <c r="G9" s="21">
        <v>588</v>
      </c>
      <c r="H9" s="21">
        <v>602</v>
      </c>
      <c r="I9" s="21">
        <v>433</v>
      </c>
      <c r="J9" s="21">
        <v>421</v>
      </c>
      <c r="K9" s="21">
        <v>316</v>
      </c>
      <c r="L9" s="21">
        <v>698</v>
      </c>
      <c r="M9" s="21">
        <v>748</v>
      </c>
      <c r="N9" s="22">
        <f t="shared" si="0"/>
        <v>6211</v>
      </c>
    </row>
    <row r="10" spans="1:14" ht="18.75">
      <c r="A10" s="19" t="s">
        <v>33</v>
      </c>
      <c r="B10" s="21">
        <v>610</v>
      </c>
      <c r="C10" s="21">
        <v>83</v>
      </c>
      <c r="D10" s="24">
        <v>160</v>
      </c>
      <c r="E10" s="21">
        <v>1</v>
      </c>
      <c r="F10" s="21">
        <v>17</v>
      </c>
      <c r="G10" s="21">
        <v>14</v>
      </c>
      <c r="H10" s="21">
        <v>7</v>
      </c>
      <c r="I10" s="21">
        <v>4</v>
      </c>
      <c r="J10" s="21">
        <v>39</v>
      </c>
      <c r="K10" s="25">
        <v>326</v>
      </c>
      <c r="L10" s="21">
        <v>61</v>
      </c>
      <c r="M10" s="21">
        <v>406</v>
      </c>
      <c r="N10" s="22">
        <f t="shared" si="0"/>
        <v>1728</v>
      </c>
    </row>
    <row r="11" spans="1:14" ht="18.75">
      <c r="A11" s="19" t="s">
        <v>34</v>
      </c>
      <c r="B11" s="21">
        <v>8</v>
      </c>
      <c r="C11" s="21">
        <v>8</v>
      </c>
      <c r="D11" s="21">
        <v>6</v>
      </c>
      <c r="E11" s="21">
        <v>3</v>
      </c>
      <c r="F11" s="21">
        <v>6</v>
      </c>
      <c r="G11" s="21">
        <v>8</v>
      </c>
      <c r="H11" s="21">
        <v>7</v>
      </c>
      <c r="I11" s="21">
        <v>7</v>
      </c>
      <c r="J11" s="21">
        <v>7</v>
      </c>
      <c r="K11" s="21">
        <v>6</v>
      </c>
      <c r="L11" s="21">
        <v>7</v>
      </c>
      <c r="M11" s="21">
        <v>8</v>
      </c>
      <c r="N11" s="22">
        <f t="shared" si="0"/>
        <v>81</v>
      </c>
    </row>
    <row r="12" spans="1:14" ht="19.5" thickBot="1">
      <c r="A12" s="26" t="s">
        <v>15</v>
      </c>
      <c r="B12" s="27">
        <v>6697</v>
      </c>
      <c r="C12" s="27">
        <v>6504</v>
      </c>
      <c r="D12" s="27">
        <v>4697</v>
      </c>
      <c r="E12" s="27">
        <v>368</v>
      </c>
      <c r="F12" s="27">
        <v>2192</v>
      </c>
      <c r="G12" s="27">
        <v>5502</v>
      </c>
      <c r="H12" s="28">
        <v>5525</v>
      </c>
      <c r="I12" s="27">
        <v>4329</v>
      </c>
      <c r="J12" s="27">
        <v>4349</v>
      </c>
      <c r="K12" s="27">
        <v>3786</v>
      </c>
      <c r="L12" s="28">
        <f>SUM(L3:L11)</f>
        <v>6264</v>
      </c>
      <c r="M12" s="28">
        <f>SUM(M3:M11)</f>
        <v>7117</v>
      </c>
      <c r="N12" s="22">
        <f t="shared" si="0"/>
        <v>57330</v>
      </c>
    </row>
    <row r="13" spans="1:14">
      <c r="A13" s="15"/>
    </row>
    <row r="14" spans="1:14">
      <c r="A14" s="15"/>
    </row>
  </sheetData>
  <mergeCells count="1">
    <mergeCell ref="A1:N1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2"/>
  <sheetViews>
    <sheetView workbookViewId="0">
      <selection activeCell="P8" sqref="P8"/>
    </sheetView>
  </sheetViews>
  <sheetFormatPr defaultRowHeight="15"/>
  <cols>
    <col min="1" max="1" width="4.42578125" customWidth="1"/>
    <col min="2" max="2" width="10.85546875" customWidth="1"/>
    <col min="7" max="7" width="7.5703125" customWidth="1"/>
    <col min="8" max="8" width="8.42578125" customWidth="1"/>
    <col min="9" max="9" width="7.7109375" customWidth="1"/>
    <col min="10" max="10" width="7.5703125" customWidth="1"/>
    <col min="14" max="14" width="8.140625" customWidth="1"/>
  </cols>
  <sheetData>
    <row r="1" spans="1:15" ht="22.5" thickBot="1">
      <c r="A1" s="63" t="s">
        <v>46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15" ht="39" thickBot="1">
      <c r="A2" s="37" t="s">
        <v>1</v>
      </c>
      <c r="B2" s="38" t="s">
        <v>2</v>
      </c>
      <c r="C2" s="38" t="s">
        <v>3</v>
      </c>
      <c r="D2" s="38" t="s">
        <v>4</v>
      </c>
      <c r="E2" s="38" t="s">
        <v>5</v>
      </c>
      <c r="F2" s="38" t="s">
        <v>6</v>
      </c>
      <c r="G2" s="38" t="s">
        <v>7</v>
      </c>
      <c r="H2" s="38" t="s">
        <v>8</v>
      </c>
      <c r="I2" s="38" t="s">
        <v>9</v>
      </c>
      <c r="J2" s="38" t="s">
        <v>10</v>
      </c>
      <c r="K2" s="38" t="s">
        <v>11</v>
      </c>
      <c r="L2" s="38" t="s">
        <v>12</v>
      </c>
      <c r="M2" s="38" t="s">
        <v>13</v>
      </c>
      <c r="N2" s="39" t="s">
        <v>14</v>
      </c>
      <c r="O2" s="40" t="s">
        <v>15</v>
      </c>
    </row>
    <row r="3" spans="1:15" ht="15.75" thickBot="1">
      <c r="A3" s="41">
        <v>1</v>
      </c>
      <c r="B3" s="42" t="s">
        <v>16</v>
      </c>
      <c r="C3" s="43">
        <v>52</v>
      </c>
      <c r="D3" s="43">
        <v>41</v>
      </c>
      <c r="E3" s="43">
        <v>46</v>
      </c>
      <c r="F3" s="43">
        <v>1</v>
      </c>
      <c r="G3" s="43">
        <v>12</v>
      </c>
      <c r="H3" s="43">
        <v>14</v>
      </c>
      <c r="I3" s="43">
        <v>15</v>
      </c>
      <c r="J3" s="43">
        <v>34</v>
      </c>
      <c r="K3" s="43">
        <v>16</v>
      </c>
      <c r="L3" s="43">
        <v>18</v>
      </c>
      <c r="M3" s="43">
        <v>46</v>
      </c>
      <c r="N3" s="43">
        <v>34</v>
      </c>
      <c r="O3" s="43">
        <f>SUM(C3:N3)</f>
        <v>329</v>
      </c>
    </row>
    <row r="4" spans="1:15" ht="15.75" thickBot="1">
      <c r="A4" s="41">
        <v>2</v>
      </c>
      <c r="B4" s="42" t="s">
        <v>17</v>
      </c>
      <c r="C4" s="43">
        <v>78</v>
      </c>
      <c r="D4" s="43">
        <v>76</v>
      </c>
      <c r="E4" s="43">
        <v>64</v>
      </c>
      <c r="F4" s="43">
        <v>3</v>
      </c>
      <c r="G4" s="43">
        <v>10</v>
      </c>
      <c r="H4" s="43">
        <v>20</v>
      </c>
      <c r="I4" s="43">
        <v>14</v>
      </c>
      <c r="J4" s="43">
        <v>28</v>
      </c>
      <c r="K4" s="43">
        <v>44</v>
      </c>
      <c r="L4" s="43">
        <v>86</v>
      </c>
      <c r="M4" s="43">
        <v>82</v>
      </c>
      <c r="N4" s="43">
        <v>113</v>
      </c>
      <c r="O4" s="43">
        <f t="shared" ref="O4:O9" si="0">SUM(C4:N4)</f>
        <v>618</v>
      </c>
    </row>
    <row r="5" spans="1:15" ht="15.75" thickBot="1">
      <c r="A5" s="41">
        <v>3</v>
      </c>
      <c r="B5" s="42" t="s">
        <v>18</v>
      </c>
      <c r="C5" s="43">
        <v>105</v>
      </c>
      <c r="D5" s="43">
        <v>102</v>
      </c>
      <c r="E5" s="43">
        <v>69</v>
      </c>
      <c r="F5" s="43">
        <v>1</v>
      </c>
      <c r="G5" s="43">
        <v>14</v>
      </c>
      <c r="H5" s="43">
        <v>26</v>
      </c>
      <c r="I5" s="43">
        <v>52</v>
      </c>
      <c r="J5" s="43">
        <v>48</v>
      </c>
      <c r="K5" s="43">
        <v>49</v>
      </c>
      <c r="L5" s="43">
        <v>46</v>
      </c>
      <c r="M5" s="43">
        <v>58</v>
      </c>
      <c r="N5" s="43">
        <v>60</v>
      </c>
      <c r="O5" s="43">
        <f t="shared" si="0"/>
        <v>630</v>
      </c>
    </row>
    <row r="6" spans="1:15" ht="15.75" thickBot="1">
      <c r="A6" s="41">
        <v>4</v>
      </c>
      <c r="B6" s="42" t="s">
        <v>19</v>
      </c>
      <c r="C6" s="43">
        <v>66</v>
      </c>
      <c r="D6" s="43">
        <v>44</v>
      </c>
      <c r="E6" s="43">
        <v>50</v>
      </c>
      <c r="F6" s="43">
        <v>2</v>
      </c>
      <c r="G6" s="43">
        <v>7</v>
      </c>
      <c r="H6" s="43">
        <v>12</v>
      </c>
      <c r="I6" s="43">
        <v>14</v>
      </c>
      <c r="J6" s="43">
        <v>30</v>
      </c>
      <c r="K6" s="43">
        <v>37</v>
      </c>
      <c r="L6" s="43">
        <v>18</v>
      </c>
      <c r="M6" s="43">
        <v>51</v>
      </c>
      <c r="N6" s="43">
        <v>66</v>
      </c>
      <c r="O6" s="43">
        <f t="shared" si="0"/>
        <v>397</v>
      </c>
    </row>
    <row r="7" spans="1:15" ht="15.75" thickBot="1">
      <c r="A7" s="41">
        <v>5</v>
      </c>
      <c r="B7" s="42" t="s">
        <v>20</v>
      </c>
      <c r="C7" s="43">
        <v>65</v>
      </c>
      <c r="D7" s="43">
        <v>60</v>
      </c>
      <c r="E7" s="43">
        <v>51</v>
      </c>
      <c r="F7" s="43">
        <v>2</v>
      </c>
      <c r="G7" s="43">
        <v>7</v>
      </c>
      <c r="H7" s="43">
        <v>22</v>
      </c>
      <c r="I7" s="43">
        <v>37</v>
      </c>
      <c r="J7" s="43">
        <v>50</v>
      </c>
      <c r="K7" s="43">
        <v>40</v>
      </c>
      <c r="L7" s="43">
        <v>46</v>
      </c>
      <c r="M7" s="43">
        <v>48</v>
      </c>
      <c r="N7" s="43">
        <v>65</v>
      </c>
      <c r="O7" s="43">
        <f t="shared" si="0"/>
        <v>493</v>
      </c>
    </row>
    <row r="8" spans="1:15" ht="15.75" thickBot="1">
      <c r="A8" s="41">
        <v>6</v>
      </c>
      <c r="B8" s="42" t="s">
        <v>21</v>
      </c>
      <c r="C8" s="43">
        <v>35</v>
      </c>
      <c r="D8" s="43">
        <v>20</v>
      </c>
      <c r="E8" s="43">
        <v>18</v>
      </c>
      <c r="F8" s="43">
        <v>2</v>
      </c>
      <c r="G8" s="43">
        <v>7</v>
      </c>
      <c r="H8" s="43">
        <v>5</v>
      </c>
      <c r="I8" s="43">
        <v>8</v>
      </c>
      <c r="J8" s="43">
        <v>11</v>
      </c>
      <c r="K8" s="43">
        <v>12</v>
      </c>
      <c r="L8" s="43">
        <v>15</v>
      </c>
      <c r="M8" s="43">
        <v>22</v>
      </c>
      <c r="N8" s="43">
        <v>16</v>
      </c>
      <c r="O8" s="43">
        <f t="shared" si="0"/>
        <v>171</v>
      </c>
    </row>
    <row r="9" spans="1:15" ht="15.75" thickBot="1">
      <c r="A9" s="41"/>
      <c r="B9" s="42" t="s">
        <v>15</v>
      </c>
      <c r="C9" s="43">
        <v>401</v>
      </c>
      <c r="D9" s="43">
        <v>343</v>
      </c>
      <c r="E9" s="43">
        <v>298</v>
      </c>
      <c r="F9" s="43">
        <v>11</v>
      </c>
      <c r="G9" s="43">
        <v>57</v>
      </c>
      <c r="H9" s="43">
        <v>99</v>
      </c>
      <c r="I9" s="43">
        <v>140</v>
      </c>
      <c r="J9" s="43">
        <v>201</v>
      </c>
      <c r="K9" s="43">
        <v>198</v>
      </c>
      <c r="L9" s="43">
        <v>229</v>
      </c>
      <c r="M9" s="43">
        <f>SUM(M3:M8)</f>
        <v>307</v>
      </c>
      <c r="N9" s="43">
        <f>SUM(N3:N8)</f>
        <v>354</v>
      </c>
      <c r="O9" s="43">
        <f t="shared" si="0"/>
        <v>2638</v>
      </c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</sheetData>
  <mergeCells count="1">
    <mergeCell ref="A1:O1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activeCell="F20" sqref="F20"/>
    </sheetView>
  </sheetViews>
  <sheetFormatPr defaultRowHeight="15"/>
  <cols>
    <col min="2" max="2" width="10.7109375" customWidth="1"/>
    <col min="3" max="3" width="11.7109375" customWidth="1"/>
    <col min="5" max="5" width="11.5703125" customWidth="1"/>
    <col min="8" max="8" width="12" customWidth="1"/>
    <col min="9" max="9" width="13.85546875" customWidth="1"/>
    <col min="10" max="10" width="12.42578125" customWidth="1"/>
  </cols>
  <sheetData>
    <row r="1" spans="1:12" ht="15.75" thickBot="1"/>
    <row r="2" spans="1:12" ht="23.25" thickBot="1">
      <c r="A2" s="68" t="s">
        <v>73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70"/>
    </row>
    <row r="3" spans="1:12" ht="26.25">
      <c r="A3" s="29" t="s">
        <v>23</v>
      </c>
      <c r="B3" s="30" t="s">
        <v>35</v>
      </c>
      <c r="C3" s="30" t="s">
        <v>36</v>
      </c>
      <c r="D3" s="30" t="s">
        <v>37</v>
      </c>
      <c r="E3" s="30" t="s">
        <v>38</v>
      </c>
      <c r="F3" s="30" t="s">
        <v>39</v>
      </c>
      <c r="G3" s="30" t="s">
        <v>40</v>
      </c>
      <c r="H3" s="30" t="s">
        <v>41</v>
      </c>
      <c r="I3" s="30" t="s">
        <v>42</v>
      </c>
      <c r="J3" s="30" t="s">
        <v>43</v>
      </c>
      <c r="K3" s="30" t="s">
        <v>44</v>
      </c>
      <c r="L3" s="31" t="s">
        <v>15</v>
      </c>
    </row>
    <row r="4" spans="1:12">
      <c r="A4" s="19" t="s">
        <v>3</v>
      </c>
      <c r="B4" s="32">
        <v>41</v>
      </c>
      <c r="C4" s="32">
        <v>85</v>
      </c>
      <c r="D4" s="33">
        <v>0</v>
      </c>
      <c r="E4" s="33">
        <v>0</v>
      </c>
      <c r="F4" s="33">
        <v>12</v>
      </c>
      <c r="G4" s="33">
        <v>20</v>
      </c>
      <c r="H4" s="33">
        <v>0</v>
      </c>
      <c r="I4" s="33">
        <v>26</v>
      </c>
      <c r="J4" s="33">
        <v>0</v>
      </c>
      <c r="K4" s="33">
        <v>83</v>
      </c>
      <c r="L4" s="34">
        <v>267</v>
      </c>
    </row>
    <row r="5" spans="1:12">
      <c r="A5" s="19" t="s">
        <v>4</v>
      </c>
      <c r="B5" s="32">
        <v>69</v>
      </c>
      <c r="C5" s="32">
        <v>90</v>
      </c>
      <c r="D5" s="33">
        <v>0</v>
      </c>
      <c r="E5" s="33">
        <v>0</v>
      </c>
      <c r="F5" s="33">
        <v>1</v>
      </c>
      <c r="G5" s="33">
        <v>8</v>
      </c>
      <c r="H5" s="33">
        <v>2</v>
      </c>
      <c r="I5" s="33">
        <v>13</v>
      </c>
      <c r="J5" s="33">
        <v>0</v>
      </c>
      <c r="K5" s="33">
        <v>37</v>
      </c>
      <c r="L5" s="34">
        <v>220</v>
      </c>
    </row>
    <row r="6" spans="1:12">
      <c r="A6" s="19" t="s">
        <v>30</v>
      </c>
      <c r="B6" s="32">
        <v>29</v>
      </c>
      <c r="C6" s="32">
        <v>30</v>
      </c>
      <c r="D6" s="33">
        <v>1</v>
      </c>
      <c r="E6" s="33">
        <v>0</v>
      </c>
      <c r="F6" s="33">
        <v>0</v>
      </c>
      <c r="G6" s="33">
        <v>0</v>
      </c>
      <c r="H6" s="33">
        <v>1</v>
      </c>
      <c r="I6" s="33">
        <v>0</v>
      </c>
      <c r="J6" s="33">
        <v>0</v>
      </c>
      <c r="K6" s="33">
        <v>3</v>
      </c>
      <c r="L6" s="34">
        <v>64</v>
      </c>
    </row>
    <row r="7" spans="1:12">
      <c r="A7" s="19" t="s">
        <v>24</v>
      </c>
      <c r="B7" s="32">
        <v>7</v>
      </c>
      <c r="C7" s="32">
        <v>7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1</v>
      </c>
      <c r="L7" s="34">
        <v>15</v>
      </c>
    </row>
    <row r="8" spans="1:12">
      <c r="A8" s="19" t="s">
        <v>7</v>
      </c>
      <c r="B8" s="32">
        <v>7</v>
      </c>
      <c r="C8" s="32">
        <v>7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2</v>
      </c>
      <c r="J8" s="33">
        <v>0</v>
      </c>
      <c r="K8" s="33">
        <v>12</v>
      </c>
      <c r="L8" s="34">
        <v>28</v>
      </c>
    </row>
    <row r="9" spans="1:12">
      <c r="A9" s="19" t="s">
        <v>8</v>
      </c>
      <c r="B9" s="32">
        <v>6</v>
      </c>
      <c r="C9" s="32">
        <v>5</v>
      </c>
      <c r="D9" s="33">
        <v>0</v>
      </c>
      <c r="E9" s="33">
        <v>0</v>
      </c>
      <c r="F9" s="33">
        <v>1</v>
      </c>
      <c r="G9" s="33">
        <v>0</v>
      </c>
      <c r="H9" s="33">
        <v>0</v>
      </c>
      <c r="I9" s="50">
        <v>10</v>
      </c>
      <c r="J9" s="50">
        <v>0</v>
      </c>
      <c r="K9" s="50">
        <v>22</v>
      </c>
      <c r="L9" s="51">
        <v>44</v>
      </c>
    </row>
    <row r="10" spans="1:12">
      <c r="A10" s="19" t="s">
        <v>25</v>
      </c>
      <c r="B10" s="32">
        <v>23</v>
      </c>
      <c r="C10" s="32">
        <v>24</v>
      </c>
      <c r="D10" s="33">
        <v>0</v>
      </c>
      <c r="E10" s="33">
        <v>0</v>
      </c>
      <c r="F10" s="32">
        <v>2</v>
      </c>
      <c r="G10" s="33">
        <v>0</v>
      </c>
      <c r="H10" s="33">
        <v>0</v>
      </c>
      <c r="I10" s="33">
        <v>1</v>
      </c>
      <c r="J10" s="33">
        <v>0</v>
      </c>
      <c r="K10" s="33">
        <v>23</v>
      </c>
      <c r="L10" s="34">
        <v>73</v>
      </c>
    </row>
    <row r="11" spans="1:12">
      <c r="A11" s="19" t="s">
        <v>10</v>
      </c>
      <c r="B11" s="32">
        <v>33</v>
      </c>
      <c r="C11" s="32">
        <v>33</v>
      </c>
      <c r="D11" s="33">
        <v>0</v>
      </c>
      <c r="E11" s="33">
        <v>0</v>
      </c>
      <c r="F11" s="33">
        <v>1</v>
      </c>
      <c r="G11" s="33">
        <v>0</v>
      </c>
      <c r="H11" s="33">
        <v>0</v>
      </c>
      <c r="I11" s="33">
        <v>1</v>
      </c>
      <c r="J11" s="33">
        <v>0</v>
      </c>
      <c r="K11" s="33">
        <v>1</v>
      </c>
      <c r="L11" s="34">
        <v>69</v>
      </c>
    </row>
    <row r="12" spans="1:12">
      <c r="A12" s="19" t="s">
        <v>11</v>
      </c>
      <c r="B12" s="32">
        <v>34</v>
      </c>
      <c r="C12" s="32">
        <v>36</v>
      </c>
      <c r="D12" s="33">
        <v>1</v>
      </c>
      <c r="E12" s="33">
        <v>0</v>
      </c>
      <c r="F12" s="32">
        <v>0</v>
      </c>
      <c r="G12" s="33">
        <v>2</v>
      </c>
      <c r="H12" s="33">
        <v>0</v>
      </c>
      <c r="I12" s="33">
        <v>4</v>
      </c>
      <c r="J12" s="33">
        <v>0</v>
      </c>
      <c r="K12" s="32">
        <v>0</v>
      </c>
      <c r="L12" s="34">
        <v>77</v>
      </c>
    </row>
    <row r="13" spans="1:12">
      <c r="A13" s="19" t="s">
        <v>12</v>
      </c>
      <c r="B13" s="33">
        <v>53</v>
      </c>
      <c r="C13" s="33">
        <v>40</v>
      </c>
      <c r="D13" s="33">
        <v>1</v>
      </c>
      <c r="E13" s="33">
        <v>0</v>
      </c>
      <c r="F13" s="33">
        <v>0</v>
      </c>
      <c r="G13" s="33">
        <v>6</v>
      </c>
      <c r="H13" s="33">
        <v>0</v>
      </c>
      <c r="I13" s="33">
        <v>4</v>
      </c>
      <c r="J13" s="33">
        <v>0</v>
      </c>
      <c r="K13" s="33">
        <v>17</v>
      </c>
      <c r="L13" s="34">
        <v>121</v>
      </c>
    </row>
    <row r="14" spans="1:12">
      <c r="A14" s="19" t="s">
        <v>13</v>
      </c>
      <c r="B14" s="33">
        <v>48</v>
      </c>
      <c r="C14" s="33">
        <v>32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17</v>
      </c>
      <c r="J14" s="33">
        <v>0</v>
      </c>
      <c r="K14" s="33">
        <v>20</v>
      </c>
      <c r="L14" s="34">
        <f>SUM(B14:K14)</f>
        <v>117</v>
      </c>
    </row>
    <row r="15" spans="1:12">
      <c r="A15" s="19" t="s">
        <v>14</v>
      </c>
      <c r="B15" s="32">
        <v>34</v>
      </c>
      <c r="C15" s="32">
        <v>24</v>
      </c>
      <c r="D15" s="33">
        <v>0</v>
      </c>
      <c r="E15" s="33">
        <v>0</v>
      </c>
      <c r="F15" s="33">
        <v>0</v>
      </c>
      <c r="G15" s="33">
        <v>8</v>
      </c>
      <c r="H15" s="33">
        <v>1</v>
      </c>
      <c r="I15" s="33">
        <v>0</v>
      </c>
      <c r="J15" s="33">
        <v>0</v>
      </c>
      <c r="K15" s="32">
        <v>32</v>
      </c>
      <c r="L15" s="34">
        <v>99</v>
      </c>
    </row>
    <row r="16" spans="1:12" ht="15.75" thickBot="1">
      <c r="A16" s="35" t="s">
        <v>45</v>
      </c>
      <c r="B16" s="36">
        <f>SUM(B4:B15)</f>
        <v>384</v>
      </c>
      <c r="C16" s="36">
        <f t="shared" ref="C16:L16" si="0">SUM(C4:C15)</f>
        <v>413</v>
      </c>
      <c r="D16" s="36">
        <f t="shared" si="0"/>
        <v>3</v>
      </c>
      <c r="E16" s="36">
        <f t="shared" si="0"/>
        <v>0</v>
      </c>
      <c r="F16" s="36">
        <f t="shared" si="0"/>
        <v>17</v>
      </c>
      <c r="G16" s="36">
        <f t="shared" si="0"/>
        <v>44</v>
      </c>
      <c r="H16" s="36">
        <f t="shared" si="0"/>
        <v>4</v>
      </c>
      <c r="I16" s="36">
        <f t="shared" si="0"/>
        <v>78</v>
      </c>
      <c r="J16" s="36">
        <f t="shared" si="0"/>
        <v>0</v>
      </c>
      <c r="K16" s="36">
        <f t="shared" si="0"/>
        <v>251</v>
      </c>
      <c r="L16" s="36">
        <f t="shared" si="0"/>
        <v>1194</v>
      </c>
    </row>
  </sheetData>
  <mergeCells count="1">
    <mergeCell ref="A2:L2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activeCell="B16" sqref="B16"/>
    </sheetView>
  </sheetViews>
  <sheetFormatPr defaultRowHeight="15"/>
  <cols>
    <col min="2" max="2" width="10.85546875" customWidth="1"/>
    <col min="3" max="3" width="10.42578125" customWidth="1"/>
    <col min="8" max="8" width="12.85546875" customWidth="1"/>
    <col min="9" max="9" width="13.28515625" customWidth="1"/>
    <col min="10" max="10" width="12.42578125" customWidth="1"/>
  </cols>
  <sheetData>
    <row r="1" spans="1:12" ht="15.75" thickBot="1"/>
    <row r="2" spans="1:12" ht="21" thickBot="1">
      <c r="A2" s="60" t="s">
        <v>76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2"/>
    </row>
    <row r="3" spans="1:12" ht="26.25">
      <c r="A3" s="46" t="s">
        <v>23</v>
      </c>
      <c r="B3" s="47" t="s">
        <v>35</v>
      </c>
      <c r="C3" s="47" t="s">
        <v>36</v>
      </c>
      <c r="D3" s="47" t="s">
        <v>37</v>
      </c>
      <c r="E3" s="47" t="s">
        <v>38</v>
      </c>
      <c r="F3" s="47" t="s">
        <v>39</v>
      </c>
      <c r="G3" s="47" t="s">
        <v>40</v>
      </c>
      <c r="H3" s="47" t="s">
        <v>41</v>
      </c>
      <c r="I3" s="47" t="s">
        <v>42</v>
      </c>
      <c r="J3" s="47" t="s">
        <v>43</v>
      </c>
      <c r="K3" s="47" t="s">
        <v>44</v>
      </c>
      <c r="L3" s="48" t="s">
        <v>15</v>
      </c>
    </row>
    <row r="4" spans="1:12">
      <c r="A4" s="19" t="s">
        <v>3</v>
      </c>
      <c r="B4" s="32">
        <v>1689</v>
      </c>
      <c r="C4" s="32">
        <v>1487</v>
      </c>
      <c r="D4" s="49">
        <v>5</v>
      </c>
      <c r="E4" s="33">
        <v>157</v>
      </c>
      <c r="F4" s="33">
        <v>679</v>
      </c>
      <c r="G4" s="33">
        <v>246</v>
      </c>
      <c r="H4" s="33">
        <v>3</v>
      </c>
      <c r="I4" s="33">
        <v>142</v>
      </c>
      <c r="J4" s="33">
        <v>6</v>
      </c>
      <c r="K4" s="33">
        <v>642</v>
      </c>
      <c r="L4" s="34">
        <v>5056</v>
      </c>
    </row>
    <row r="5" spans="1:12">
      <c r="A5" s="19" t="s">
        <v>4</v>
      </c>
      <c r="B5" s="32">
        <v>1333</v>
      </c>
      <c r="C5" s="32">
        <v>1351</v>
      </c>
      <c r="D5" s="33">
        <v>15</v>
      </c>
      <c r="E5" s="33">
        <v>78</v>
      </c>
      <c r="F5" s="33">
        <v>492</v>
      </c>
      <c r="G5" s="33">
        <v>251</v>
      </c>
      <c r="H5" s="33">
        <v>16</v>
      </c>
      <c r="I5" s="33">
        <v>210</v>
      </c>
      <c r="J5" s="33">
        <v>14</v>
      </c>
      <c r="K5" s="33">
        <v>604</v>
      </c>
      <c r="L5" s="34">
        <v>4364</v>
      </c>
    </row>
    <row r="6" spans="1:12">
      <c r="A6" s="19" t="s">
        <v>30</v>
      </c>
      <c r="B6" s="32">
        <v>1025</v>
      </c>
      <c r="C6" s="32">
        <v>1048</v>
      </c>
      <c r="D6" s="33">
        <v>14</v>
      </c>
      <c r="E6" s="33">
        <v>34</v>
      </c>
      <c r="F6" s="33">
        <v>489</v>
      </c>
      <c r="G6" s="33">
        <v>188</v>
      </c>
      <c r="H6" s="33">
        <v>0</v>
      </c>
      <c r="I6" s="33">
        <v>148</v>
      </c>
      <c r="J6" s="33">
        <v>0</v>
      </c>
      <c r="K6" s="33">
        <v>439</v>
      </c>
      <c r="L6" s="34">
        <v>3385</v>
      </c>
    </row>
    <row r="7" spans="1:12">
      <c r="A7" s="19" t="s">
        <v>24</v>
      </c>
      <c r="B7" s="32">
        <v>23</v>
      </c>
      <c r="C7" s="32">
        <v>23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9</v>
      </c>
      <c r="L7" s="34">
        <v>55</v>
      </c>
    </row>
    <row r="8" spans="1:12">
      <c r="A8" s="19" t="s">
        <v>7</v>
      </c>
      <c r="B8" s="32">
        <v>70</v>
      </c>
      <c r="C8" s="32">
        <v>101</v>
      </c>
      <c r="D8" s="33">
        <v>0</v>
      </c>
      <c r="E8" s="33">
        <v>0</v>
      </c>
      <c r="F8" s="33">
        <v>12</v>
      </c>
      <c r="G8" s="33">
        <v>0</v>
      </c>
      <c r="H8" s="33">
        <v>0</v>
      </c>
      <c r="I8" s="33">
        <v>6</v>
      </c>
      <c r="J8" s="33">
        <v>0</v>
      </c>
      <c r="K8" s="33">
        <v>20</v>
      </c>
      <c r="L8" s="34">
        <v>209</v>
      </c>
    </row>
    <row r="9" spans="1:12">
      <c r="A9" s="19" t="s">
        <v>8</v>
      </c>
      <c r="B9" s="32">
        <v>212</v>
      </c>
      <c r="C9" s="32">
        <v>253</v>
      </c>
      <c r="D9" s="33">
        <v>0</v>
      </c>
      <c r="E9" s="33">
        <v>27</v>
      </c>
      <c r="F9" s="33">
        <v>229</v>
      </c>
      <c r="G9" s="33">
        <v>0</v>
      </c>
      <c r="H9" s="33">
        <v>1</v>
      </c>
      <c r="I9" s="33">
        <v>18</v>
      </c>
      <c r="J9" s="33">
        <v>0</v>
      </c>
      <c r="K9" s="33">
        <v>148</v>
      </c>
      <c r="L9" s="34">
        <v>888</v>
      </c>
    </row>
    <row r="10" spans="1:12">
      <c r="A10" s="19" t="s">
        <v>25</v>
      </c>
      <c r="B10" s="32">
        <v>316</v>
      </c>
      <c r="C10" s="32">
        <v>347</v>
      </c>
      <c r="D10" s="33">
        <v>1</v>
      </c>
      <c r="E10" s="33">
        <v>24</v>
      </c>
      <c r="F10" s="32">
        <v>335</v>
      </c>
      <c r="G10" s="33">
        <v>14</v>
      </c>
      <c r="H10" s="33">
        <v>0</v>
      </c>
      <c r="I10" s="33">
        <v>56</v>
      </c>
      <c r="J10" s="33">
        <v>0</v>
      </c>
      <c r="K10" s="33">
        <v>201</v>
      </c>
      <c r="L10" s="34">
        <v>1294</v>
      </c>
    </row>
    <row r="11" spans="1:12">
      <c r="A11" s="19" t="s">
        <v>10</v>
      </c>
      <c r="B11" s="32">
        <v>374</v>
      </c>
      <c r="C11" s="32">
        <v>351</v>
      </c>
      <c r="D11" s="33">
        <v>4</v>
      </c>
      <c r="E11" s="33">
        <v>10</v>
      </c>
      <c r="F11" s="33">
        <v>204</v>
      </c>
      <c r="G11" s="33">
        <v>20</v>
      </c>
      <c r="H11" s="33">
        <v>1</v>
      </c>
      <c r="I11" s="33">
        <v>39</v>
      </c>
      <c r="J11" s="33">
        <v>0</v>
      </c>
      <c r="K11" s="33">
        <v>159</v>
      </c>
      <c r="L11" s="34">
        <v>1162</v>
      </c>
    </row>
    <row r="12" spans="1:12">
      <c r="A12" s="19" t="s">
        <v>11</v>
      </c>
      <c r="B12" s="32">
        <v>607</v>
      </c>
      <c r="C12" s="32">
        <v>604</v>
      </c>
      <c r="D12" s="33">
        <v>8</v>
      </c>
      <c r="E12" s="33">
        <v>40</v>
      </c>
      <c r="F12" s="32">
        <v>214</v>
      </c>
      <c r="G12" s="33">
        <v>90</v>
      </c>
      <c r="H12" s="33">
        <v>0</v>
      </c>
      <c r="I12" s="33">
        <v>51</v>
      </c>
      <c r="J12" s="33">
        <v>0</v>
      </c>
      <c r="K12" s="32">
        <v>153</v>
      </c>
      <c r="L12" s="34">
        <v>1767</v>
      </c>
    </row>
    <row r="13" spans="1:12">
      <c r="A13" s="19" t="s">
        <v>12</v>
      </c>
      <c r="B13" s="33">
        <v>675</v>
      </c>
      <c r="C13" s="33">
        <v>585</v>
      </c>
      <c r="D13" s="33">
        <v>8</v>
      </c>
      <c r="E13" s="33">
        <v>66</v>
      </c>
      <c r="F13" s="33">
        <v>216</v>
      </c>
      <c r="G13" s="33">
        <v>193</v>
      </c>
      <c r="H13" s="33">
        <v>3</v>
      </c>
      <c r="I13" s="33">
        <v>77</v>
      </c>
      <c r="J13" s="33">
        <v>2</v>
      </c>
      <c r="K13" s="33">
        <v>243</v>
      </c>
      <c r="L13" s="34">
        <v>2068</v>
      </c>
    </row>
    <row r="14" spans="1:12">
      <c r="A14" s="19" t="s">
        <v>13</v>
      </c>
      <c r="B14" s="33">
        <v>1027</v>
      </c>
      <c r="C14" s="33">
        <v>929</v>
      </c>
      <c r="D14" s="33">
        <v>5</v>
      </c>
      <c r="E14" s="33">
        <v>86</v>
      </c>
      <c r="F14" s="33">
        <v>443</v>
      </c>
      <c r="G14" s="33">
        <v>61</v>
      </c>
      <c r="H14" s="33">
        <v>0</v>
      </c>
      <c r="I14" s="33">
        <v>106</v>
      </c>
      <c r="J14" s="33">
        <v>0</v>
      </c>
      <c r="K14" s="33">
        <v>167</v>
      </c>
      <c r="L14" s="34">
        <f>SUM(B14:K14)</f>
        <v>2824</v>
      </c>
    </row>
    <row r="15" spans="1:12">
      <c r="A15" s="19" t="s">
        <v>14</v>
      </c>
      <c r="B15" s="32">
        <v>1213</v>
      </c>
      <c r="C15" s="32">
        <v>1159</v>
      </c>
      <c r="D15" s="33">
        <v>7</v>
      </c>
      <c r="E15" s="33">
        <v>113</v>
      </c>
      <c r="F15" s="33">
        <v>608</v>
      </c>
      <c r="G15" s="33">
        <v>115</v>
      </c>
      <c r="H15" s="33">
        <v>3</v>
      </c>
      <c r="I15" s="33">
        <v>145</v>
      </c>
      <c r="J15" s="33">
        <v>0</v>
      </c>
      <c r="K15" s="32">
        <v>379</v>
      </c>
      <c r="L15" s="34">
        <f>SUM(B15:K15)</f>
        <v>3742</v>
      </c>
    </row>
    <row r="16" spans="1:12" ht="15.75" thickBot="1">
      <c r="A16" s="35" t="s">
        <v>45</v>
      </c>
      <c r="B16" s="36">
        <f>SUM(B4:B15)</f>
        <v>8564</v>
      </c>
      <c r="C16" s="36">
        <f t="shared" ref="C16:L16" si="0">SUM(C4:C15)</f>
        <v>8238</v>
      </c>
      <c r="D16" s="36">
        <f t="shared" si="0"/>
        <v>67</v>
      </c>
      <c r="E16" s="36">
        <f t="shared" si="0"/>
        <v>635</v>
      </c>
      <c r="F16" s="36">
        <f t="shared" si="0"/>
        <v>3921</v>
      </c>
      <c r="G16" s="36">
        <f t="shared" si="0"/>
        <v>1178</v>
      </c>
      <c r="H16" s="36">
        <f t="shared" si="0"/>
        <v>27</v>
      </c>
      <c r="I16" s="36">
        <f t="shared" si="0"/>
        <v>998</v>
      </c>
      <c r="J16" s="36">
        <f t="shared" si="0"/>
        <v>22</v>
      </c>
      <c r="K16" s="36">
        <f t="shared" si="0"/>
        <v>3164</v>
      </c>
      <c r="L16" s="36">
        <f t="shared" si="0"/>
        <v>26814</v>
      </c>
    </row>
  </sheetData>
  <mergeCells count="1">
    <mergeCell ref="A2:L2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I19" sqref="I19"/>
    </sheetView>
  </sheetViews>
  <sheetFormatPr defaultRowHeight="15"/>
  <cols>
    <col min="1" max="1" width="15" customWidth="1"/>
    <col min="2" max="2" width="13.5703125" customWidth="1"/>
    <col min="3" max="3" width="14" customWidth="1"/>
    <col min="4" max="4" width="12.140625" customWidth="1"/>
    <col min="5" max="5" width="16.140625" customWidth="1"/>
    <col min="6" max="6" width="12.28515625" customWidth="1"/>
    <col min="8" max="8" width="11.85546875" customWidth="1"/>
  </cols>
  <sheetData>
    <row r="1" spans="1:11" ht="15.75" thickBot="1"/>
    <row r="2" spans="1:11" ht="21" thickBot="1">
      <c r="A2" s="60" t="s">
        <v>47</v>
      </c>
      <c r="B2" s="61"/>
      <c r="C2" s="61"/>
      <c r="D2" s="61"/>
      <c r="E2" s="61"/>
      <c r="F2" s="61"/>
      <c r="G2" s="61"/>
      <c r="H2" s="61"/>
      <c r="I2" s="61"/>
      <c r="J2" s="62"/>
    </row>
    <row r="3" spans="1:11" ht="26.25">
      <c r="A3" s="29" t="s">
        <v>23</v>
      </c>
      <c r="B3" s="30" t="s">
        <v>48</v>
      </c>
      <c r="C3" s="30" t="s">
        <v>49</v>
      </c>
      <c r="D3" s="30" t="s">
        <v>50</v>
      </c>
      <c r="E3" s="30" t="s">
        <v>51</v>
      </c>
      <c r="F3" s="30" t="s">
        <v>52</v>
      </c>
      <c r="G3" s="30" t="s">
        <v>53</v>
      </c>
      <c r="H3" s="30" t="s">
        <v>54</v>
      </c>
      <c r="I3" s="30" t="s">
        <v>44</v>
      </c>
      <c r="J3" s="31" t="s">
        <v>15</v>
      </c>
    </row>
    <row r="4" spans="1:11">
      <c r="A4" s="19" t="s">
        <v>3</v>
      </c>
      <c r="B4" s="32">
        <v>47</v>
      </c>
      <c r="C4" s="32">
        <v>0</v>
      </c>
      <c r="D4" s="33">
        <v>61</v>
      </c>
      <c r="E4" s="33">
        <v>147</v>
      </c>
      <c r="F4" s="33">
        <v>40</v>
      </c>
      <c r="G4" s="33">
        <v>0</v>
      </c>
      <c r="H4" s="33">
        <v>7</v>
      </c>
      <c r="I4" s="33">
        <v>0</v>
      </c>
      <c r="J4" s="34">
        <v>302</v>
      </c>
      <c r="K4" s="58"/>
    </row>
    <row r="5" spans="1:11">
      <c r="A5" s="19" t="s">
        <v>4</v>
      </c>
      <c r="B5" s="32">
        <v>42</v>
      </c>
      <c r="C5" s="32">
        <v>0</v>
      </c>
      <c r="D5" s="33">
        <v>68</v>
      </c>
      <c r="E5" s="33">
        <v>95</v>
      </c>
      <c r="F5" s="33">
        <v>2</v>
      </c>
      <c r="G5" s="33">
        <v>0</v>
      </c>
      <c r="H5" s="33">
        <v>0</v>
      </c>
      <c r="I5" s="33">
        <v>0</v>
      </c>
      <c r="J5" s="34">
        <v>207</v>
      </c>
      <c r="K5" s="58"/>
    </row>
    <row r="6" spans="1:11">
      <c r="A6" s="19" t="s">
        <v>30</v>
      </c>
      <c r="B6" s="32">
        <v>0</v>
      </c>
      <c r="C6" s="32">
        <v>0</v>
      </c>
      <c r="D6" s="33">
        <v>57</v>
      </c>
      <c r="E6" s="33">
        <v>82</v>
      </c>
      <c r="F6" s="33">
        <v>6</v>
      </c>
      <c r="G6" s="33">
        <v>0</v>
      </c>
      <c r="H6" s="33">
        <v>0</v>
      </c>
      <c r="I6" s="33">
        <v>0</v>
      </c>
      <c r="J6" s="34">
        <v>145</v>
      </c>
      <c r="K6" s="58"/>
    </row>
    <row r="7" spans="1:11">
      <c r="A7" s="19" t="s">
        <v>24</v>
      </c>
      <c r="B7" s="32">
        <v>0</v>
      </c>
      <c r="C7" s="32">
        <v>0</v>
      </c>
      <c r="D7" s="33">
        <v>0</v>
      </c>
      <c r="E7" s="33">
        <v>7</v>
      </c>
      <c r="F7" s="33">
        <v>0</v>
      </c>
      <c r="G7" s="33">
        <v>0</v>
      </c>
      <c r="H7" s="33">
        <v>0</v>
      </c>
      <c r="I7" s="33">
        <v>0</v>
      </c>
      <c r="J7" s="34">
        <v>7</v>
      </c>
      <c r="K7" s="58"/>
    </row>
    <row r="8" spans="1:11">
      <c r="A8" s="19" t="s">
        <v>7</v>
      </c>
      <c r="B8" s="32">
        <v>0</v>
      </c>
      <c r="C8" s="32">
        <v>0</v>
      </c>
      <c r="D8" s="33">
        <v>7</v>
      </c>
      <c r="E8" s="33">
        <v>20</v>
      </c>
      <c r="F8" s="33">
        <v>0</v>
      </c>
      <c r="G8" s="33">
        <v>0</v>
      </c>
      <c r="H8" s="33">
        <v>0</v>
      </c>
      <c r="I8" s="33">
        <v>0</v>
      </c>
      <c r="J8" s="34">
        <v>27</v>
      </c>
      <c r="K8" s="58"/>
    </row>
    <row r="9" spans="1:11">
      <c r="A9" s="19" t="s">
        <v>8</v>
      </c>
      <c r="B9" s="32">
        <v>0</v>
      </c>
      <c r="C9" s="32">
        <v>0</v>
      </c>
      <c r="D9" s="33">
        <v>14</v>
      </c>
      <c r="E9" s="33">
        <v>28</v>
      </c>
      <c r="F9" s="33">
        <v>0</v>
      </c>
      <c r="G9" s="33">
        <v>0</v>
      </c>
      <c r="H9" s="33">
        <v>0</v>
      </c>
      <c r="I9" s="33">
        <v>0</v>
      </c>
      <c r="J9" s="34">
        <v>42</v>
      </c>
      <c r="K9" s="58"/>
    </row>
    <row r="10" spans="1:11">
      <c r="A10" s="19" t="s">
        <v>25</v>
      </c>
      <c r="B10" s="32">
        <v>0</v>
      </c>
      <c r="C10" s="32">
        <v>0</v>
      </c>
      <c r="D10" s="33">
        <v>24</v>
      </c>
      <c r="E10" s="33">
        <v>31</v>
      </c>
      <c r="F10" s="32">
        <v>0</v>
      </c>
      <c r="G10" s="33">
        <v>0</v>
      </c>
      <c r="H10" s="33">
        <v>0</v>
      </c>
      <c r="I10" s="33">
        <v>0</v>
      </c>
      <c r="J10" s="34">
        <v>55</v>
      </c>
      <c r="K10" s="58"/>
    </row>
    <row r="11" spans="1:11">
      <c r="A11" s="19" t="s">
        <v>10</v>
      </c>
      <c r="B11" s="32">
        <v>0</v>
      </c>
      <c r="C11" s="32">
        <v>0</v>
      </c>
      <c r="D11" s="33">
        <v>19</v>
      </c>
      <c r="E11" s="33">
        <v>29</v>
      </c>
      <c r="F11" s="33">
        <v>0</v>
      </c>
      <c r="G11" s="33">
        <v>0</v>
      </c>
      <c r="H11" s="33">
        <v>0</v>
      </c>
      <c r="I11" s="33">
        <v>0</v>
      </c>
      <c r="J11" s="34">
        <v>48</v>
      </c>
      <c r="K11" s="58"/>
    </row>
    <row r="12" spans="1:11">
      <c r="A12" s="19" t="s">
        <v>11</v>
      </c>
      <c r="B12" s="32">
        <v>0</v>
      </c>
      <c r="C12" s="32">
        <v>0</v>
      </c>
      <c r="D12" s="33">
        <v>19</v>
      </c>
      <c r="E12" s="33">
        <v>32</v>
      </c>
      <c r="F12" s="32">
        <v>0</v>
      </c>
      <c r="G12" s="33">
        <v>0</v>
      </c>
      <c r="H12" s="33">
        <v>0</v>
      </c>
      <c r="I12" s="33">
        <v>0</v>
      </c>
      <c r="J12" s="34">
        <v>51</v>
      </c>
      <c r="K12" s="58"/>
    </row>
    <row r="13" spans="1:11">
      <c r="A13" s="19" t="s">
        <v>12</v>
      </c>
      <c r="B13" s="33">
        <v>0</v>
      </c>
      <c r="C13" s="33">
        <v>0</v>
      </c>
      <c r="D13" s="33">
        <v>33</v>
      </c>
      <c r="E13" s="33">
        <v>52</v>
      </c>
      <c r="F13" s="33">
        <v>0</v>
      </c>
      <c r="G13" s="33">
        <v>0</v>
      </c>
      <c r="H13" s="33">
        <v>0</v>
      </c>
      <c r="I13" s="33">
        <v>1</v>
      </c>
      <c r="J13" s="34">
        <v>86</v>
      </c>
      <c r="K13" s="58"/>
    </row>
    <row r="14" spans="1:11">
      <c r="A14" s="19" t="s">
        <v>13</v>
      </c>
      <c r="B14" s="33">
        <v>0</v>
      </c>
      <c r="C14" s="33">
        <v>0</v>
      </c>
      <c r="D14" s="33">
        <v>66</v>
      </c>
      <c r="E14" s="33">
        <v>82</v>
      </c>
      <c r="F14" s="33">
        <v>5</v>
      </c>
      <c r="G14" s="33">
        <v>0</v>
      </c>
      <c r="H14" s="33">
        <v>5</v>
      </c>
      <c r="I14" s="33">
        <v>0</v>
      </c>
      <c r="J14" s="34">
        <v>158</v>
      </c>
      <c r="K14" s="58"/>
    </row>
    <row r="15" spans="1:11">
      <c r="A15" s="19" t="s">
        <v>14</v>
      </c>
      <c r="B15" s="32">
        <v>7</v>
      </c>
      <c r="C15" s="32">
        <v>0</v>
      </c>
      <c r="D15" s="33">
        <v>146</v>
      </c>
      <c r="E15" s="33">
        <v>124</v>
      </c>
      <c r="F15" s="33">
        <v>41</v>
      </c>
      <c r="G15" s="33">
        <v>0</v>
      </c>
      <c r="H15" s="33">
        <v>43</v>
      </c>
      <c r="I15" s="32">
        <v>0</v>
      </c>
      <c r="J15" s="34">
        <f>SUM(B15:I15)</f>
        <v>361</v>
      </c>
    </row>
    <row r="16" spans="1:11" ht="15.75" thickBot="1">
      <c r="A16" s="35" t="s">
        <v>45</v>
      </c>
      <c r="B16" s="36">
        <f>SUM(B4:B15)</f>
        <v>96</v>
      </c>
      <c r="C16" s="36">
        <f t="shared" ref="C16:J16" si="0">SUM(C4:C15)</f>
        <v>0</v>
      </c>
      <c r="D16" s="36">
        <f t="shared" si="0"/>
        <v>514</v>
      </c>
      <c r="E16" s="36">
        <f t="shared" si="0"/>
        <v>729</v>
      </c>
      <c r="F16" s="36">
        <f t="shared" si="0"/>
        <v>94</v>
      </c>
      <c r="G16" s="36">
        <f t="shared" si="0"/>
        <v>0</v>
      </c>
      <c r="H16" s="36">
        <f t="shared" si="0"/>
        <v>55</v>
      </c>
      <c r="I16" s="36">
        <f t="shared" si="0"/>
        <v>1</v>
      </c>
      <c r="J16" s="36">
        <f t="shared" si="0"/>
        <v>1489</v>
      </c>
    </row>
  </sheetData>
  <mergeCells count="1">
    <mergeCell ref="A2:J2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I19" sqref="I19"/>
    </sheetView>
  </sheetViews>
  <sheetFormatPr defaultRowHeight="15"/>
  <cols>
    <col min="2" max="2" width="13.85546875" customWidth="1"/>
    <col min="3" max="3" width="13.28515625" customWidth="1"/>
    <col min="4" max="4" width="12.28515625" customWidth="1"/>
    <col min="5" max="5" width="18.28515625" customWidth="1"/>
    <col min="6" max="6" width="12.7109375" customWidth="1"/>
    <col min="9" max="9" width="11" customWidth="1"/>
  </cols>
  <sheetData>
    <row r="1" spans="1:11" ht="15.75" thickBot="1"/>
    <row r="2" spans="1:11" ht="23.25" thickBot="1">
      <c r="A2" s="65" t="s">
        <v>55</v>
      </c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1" ht="26.25">
      <c r="A3" s="29" t="s">
        <v>23</v>
      </c>
      <c r="B3" s="30" t="s">
        <v>48</v>
      </c>
      <c r="C3" s="30" t="s">
        <v>49</v>
      </c>
      <c r="D3" s="30" t="s">
        <v>50</v>
      </c>
      <c r="E3" s="30" t="s">
        <v>51</v>
      </c>
      <c r="F3" s="30" t="s">
        <v>52</v>
      </c>
      <c r="G3" s="30" t="s">
        <v>53</v>
      </c>
      <c r="H3" s="30" t="s">
        <v>56</v>
      </c>
      <c r="I3" s="30" t="s">
        <v>54</v>
      </c>
      <c r="J3" s="30" t="s">
        <v>44</v>
      </c>
      <c r="K3" s="31" t="s">
        <v>15</v>
      </c>
    </row>
    <row r="4" spans="1:11">
      <c r="A4" s="19" t="s">
        <v>3</v>
      </c>
      <c r="B4" s="32">
        <v>31</v>
      </c>
      <c r="C4" s="32">
        <v>37</v>
      </c>
      <c r="D4" s="33">
        <v>159</v>
      </c>
      <c r="E4" s="33">
        <v>249</v>
      </c>
      <c r="F4" s="33">
        <v>29</v>
      </c>
      <c r="G4" s="33">
        <v>0</v>
      </c>
      <c r="H4" s="33">
        <v>0</v>
      </c>
      <c r="I4" s="33">
        <v>26</v>
      </c>
      <c r="J4" s="33">
        <v>11</v>
      </c>
      <c r="K4" s="34">
        <v>542</v>
      </c>
    </row>
    <row r="5" spans="1:11">
      <c r="A5" s="19" t="s">
        <v>4</v>
      </c>
      <c r="B5" s="32">
        <v>20</v>
      </c>
      <c r="C5" s="32">
        <v>12</v>
      </c>
      <c r="D5" s="33">
        <v>175</v>
      </c>
      <c r="E5" s="33">
        <v>218</v>
      </c>
      <c r="F5" s="33">
        <v>81</v>
      </c>
      <c r="G5" s="33">
        <v>0</v>
      </c>
      <c r="H5" s="33">
        <v>0</v>
      </c>
      <c r="I5" s="33">
        <v>68</v>
      </c>
      <c r="J5" s="33">
        <v>27</v>
      </c>
      <c r="K5" s="34">
        <v>601</v>
      </c>
    </row>
    <row r="6" spans="1:11">
      <c r="A6" s="19" t="s">
        <v>30</v>
      </c>
      <c r="B6" s="32">
        <v>17</v>
      </c>
      <c r="C6" s="32">
        <v>37</v>
      </c>
      <c r="D6" s="33">
        <v>126</v>
      </c>
      <c r="E6" s="33">
        <v>173</v>
      </c>
      <c r="F6" s="33">
        <v>37</v>
      </c>
      <c r="G6" s="33">
        <v>0</v>
      </c>
      <c r="H6" s="33">
        <v>0</v>
      </c>
      <c r="I6" s="33">
        <v>21</v>
      </c>
      <c r="J6" s="33">
        <v>24</v>
      </c>
      <c r="K6" s="34">
        <v>435</v>
      </c>
    </row>
    <row r="7" spans="1:11">
      <c r="A7" s="19" t="s">
        <v>24</v>
      </c>
      <c r="B7" s="32">
        <v>0</v>
      </c>
      <c r="C7" s="32">
        <v>0</v>
      </c>
      <c r="D7" s="33">
        <v>0</v>
      </c>
      <c r="E7" s="33">
        <v>6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4">
        <v>6</v>
      </c>
    </row>
    <row r="8" spans="1:11">
      <c r="A8" s="19" t="s">
        <v>7</v>
      </c>
      <c r="B8" s="32">
        <v>5</v>
      </c>
      <c r="C8" s="32">
        <v>0</v>
      </c>
      <c r="D8" s="33">
        <v>26</v>
      </c>
      <c r="E8" s="33">
        <v>17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4">
        <v>48</v>
      </c>
    </row>
    <row r="9" spans="1:11">
      <c r="A9" s="19" t="s">
        <v>8</v>
      </c>
      <c r="B9" s="32">
        <v>70</v>
      </c>
      <c r="C9" s="32">
        <v>0</v>
      </c>
      <c r="D9" s="33">
        <v>107</v>
      </c>
      <c r="E9" s="33">
        <v>96</v>
      </c>
      <c r="F9" s="33">
        <v>32</v>
      </c>
      <c r="G9" s="33">
        <v>0</v>
      </c>
      <c r="H9" s="33">
        <v>0</v>
      </c>
      <c r="I9" s="33">
        <v>6</v>
      </c>
      <c r="J9" s="33">
        <v>7</v>
      </c>
      <c r="K9" s="34">
        <v>318</v>
      </c>
    </row>
    <row r="10" spans="1:11">
      <c r="A10" s="19" t="s">
        <v>25</v>
      </c>
      <c r="B10" s="32">
        <v>0</v>
      </c>
      <c r="C10" s="32">
        <v>3</v>
      </c>
      <c r="D10" s="33">
        <v>85</v>
      </c>
      <c r="E10" s="33">
        <v>110</v>
      </c>
      <c r="F10" s="32">
        <v>25</v>
      </c>
      <c r="G10" s="33">
        <v>0</v>
      </c>
      <c r="H10" s="33">
        <v>0</v>
      </c>
      <c r="I10" s="33">
        <v>8</v>
      </c>
      <c r="J10" s="33">
        <v>20</v>
      </c>
      <c r="K10" s="34">
        <v>251</v>
      </c>
    </row>
    <row r="11" spans="1:11">
      <c r="A11" s="19" t="s">
        <v>10</v>
      </c>
      <c r="B11" s="32">
        <v>25</v>
      </c>
      <c r="C11" s="32">
        <v>7</v>
      </c>
      <c r="D11" s="33">
        <v>234</v>
      </c>
      <c r="E11" s="33">
        <v>197</v>
      </c>
      <c r="F11" s="33">
        <v>39</v>
      </c>
      <c r="G11" s="33">
        <v>0</v>
      </c>
      <c r="H11" s="33">
        <v>0</v>
      </c>
      <c r="I11" s="33">
        <v>38</v>
      </c>
      <c r="J11" s="33">
        <v>39</v>
      </c>
      <c r="K11" s="34">
        <v>579</v>
      </c>
    </row>
    <row r="12" spans="1:11">
      <c r="A12" s="19" t="s">
        <v>11</v>
      </c>
      <c r="B12" s="32">
        <v>0</v>
      </c>
      <c r="C12" s="32">
        <v>6</v>
      </c>
      <c r="D12" s="33">
        <v>174</v>
      </c>
      <c r="E12" s="33">
        <v>135</v>
      </c>
      <c r="F12" s="32">
        <v>61</v>
      </c>
      <c r="G12" s="33">
        <v>0</v>
      </c>
      <c r="H12" s="33">
        <v>0</v>
      </c>
      <c r="I12" s="33">
        <v>62</v>
      </c>
      <c r="J12" s="32">
        <v>20</v>
      </c>
      <c r="K12" s="34">
        <v>458</v>
      </c>
    </row>
    <row r="13" spans="1:11">
      <c r="A13" s="19" t="s">
        <v>12</v>
      </c>
      <c r="B13" s="33">
        <v>0</v>
      </c>
      <c r="C13" s="33">
        <v>4</v>
      </c>
      <c r="D13" s="33">
        <v>151</v>
      </c>
      <c r="E13" s="33">
        <v>121</v>
      </c>
      <c r="F13" s="33">
        <v>86</v>
      </c>
      <c r="G13" s="33">
        <v>0</v>
      </c>
      <c r="H13" s="33">
        <v>0</v>
      </c>
      <c r="I13" s="33">
        <v>86</v>
      </c>
      <c r="J13" s="33">
        <v>13</v>
      </c>
      <c r="K13" s="34">
        <v>461</v>
      </c>
    </row>
    <row r="14" spans="1:11">
      <c r="A14" s="19" t="s">
        <v>13</v>
      </c>
      <c r="B14" s="33">
        <v>0</v>
      </c>
      <c r="C14" s="33">
        <v>0</v>
      </c>
      <c r="D14" s="33">
        <v>147</v>
      </c>
      <c r="E14" s="33">
        <v>283</v>
      </c>
      <c r="F14" s="33">
        <v>49</v>
      </c>
      <c r="G14" s="33">
        <v>0</v>
      </c>
      <c r="H14" s="33">
        <v>0</v>
      </c>
      <c r="I14" s="33">
        <v>49</v>
      </c>
      <c r="J14" s="33">
        <v>8</v>
      </c>
      <c r="K14" s="34">
        <f>SUM(B14:J14)</f>
        <v>536</v>
      </c>
    </row>
    <row r="15" spans="1:11">
      <c r="A15" s="19" t="s">
        <v>14</v>
      </c>
      <c r="B15" s="32">
        <v>0</v>
      </c>
      <c r="C15" s="32">
        <v>0</v>
      </c>
      <c r="D15" s="33">
        <v>166</v>
      </c>
      <c r="E15" s="33">
        <v>268</v>
      </c>
      <c r="F15" s="33">
        <v>36</v>
      </c>
      <c r="G15" s="33">
        <v>0</v>
      </c>
      <c r="H15" s="33">
        <v>0</v>
      </c>
      <c r="I15" s="33">
        <v>27</v>
      </c>
      <c r="J15" s="32">
        <v>39</v>
      </c>
      <c r="K15" s="34">
        <f>SUM(B15:J15)</f>
        <v>536</v>
      </c>
    </row>
    <row r="16" spans="1:11" ht="15.75" thickBot="1">
      <c r="A16" s="35" t="s">
        <v>45</v>
      </c>
      <c r="B16" s="36">
        <f>SUM(B4:B15)</f>
        <v>168</v>
      </c>
      <c r="C16" s="36">
        <f t="shared" ref="C16:K16" si="0">SUM(C4:C15)</f>
        <v>106</v>
      </c>
      <c r="D16" s="36">
        <f t="shared" si="0"/>
        <v>1550</v>
      </c>
      <c r="E16" s="36">
        <f t="shared" si="0"/>
        <v>1873</v>
      </c>
      <c r="F16" s="36">
        <f t="shared" si="0"/>
        <v>475</v>
      </c>
      <c r="G16" s="36">
        <f t="shared" si="0"/>
        <v>0</v>
      </c>
      <c r="H16" s="36">
        <f t="shared" si="0"/>
        <v>0</v>
      </c>
      <c r="I16" s="36">
        <f t="shared" si="0"/>
        <v>391</v>
      </c>
      <c r="J16" s="36">
        <f t="shared" si="0"/>
        <v>208</v>
      </c>
      <c r="K16" s="36">
        <f t="shared" si="0"/>
        <v>4771</v>
      </c>
    </row>
  </sheetData>
  <mergeCells count="1">
    <mergeCell ref="A2:K2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activeCell="C18" sqref="C18"/>
    </sheetView>
  </sheetViews>
  <sheetFormatPr defaultRowHeight="15"/>
  <cols>
    <col min="3" max="3" width="12.85546875" customWidth="1"/>
    <col min="4" max="4" width="9.85546875" customWidth="1"/>
    <col min="5" max="5" width="10.5703125" customWidth="1"/>
    <col min="6" max="6" width="9.7109375" customWidth="1"/>
    <col min="7" max="7" width="11.28515625" customWidth="1"/>
    <col min="9" max="9" width="13.140625" customWidth="1"/>
    <col min="10" max="10" width="12" customWidth="1"/>
    <col min="11" max="11" width="11.42578125" bestFit="1" customWidth="1"/>
  </cols>
  <sheetData>
    <row r="1" spans="1:12" ht="15.75" thickBot="1"/>
    <row r="2" spans="1:12" ht="23.25" thickBot="1">
      <c r="A2" s="68" t="s">
        <v>77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70"/>
    </row>
    <row r="3" spans="1:12" ht="39">
      <c r="A3" s="29" t="s">
        <v>23</v>
      </c>
      <c r="B3" s="30" t="s">
        <v>57</v>
      </c>
      <c r="C3" s="30" t="s">
        <v>58</v>
      </c>
      <c r="D3" s="30" t="s">
        <v>59</v>
      </c>
      <c r="E3" s="30" t="s">
        <v>63</v>
      </c>
      <c r="F3" s="30" t="s">
        <v>60</v>
      </c>
      <c r="G3" s="30" t="s">
        <v>65</v>
      </c>
      <c r="H3" s="30" t="s">
        <v>40</v>
      </c>
      <c r="I3" s="30" t="s">
        <v>42</v>
      </c>
      <c r="J3" s="30" t="s">
        <v>43</v>
      </c>
      <c r="K3" s="30" t="s">
        <v>44</v>
      </c>
      <c r="L3" s="31" t="s">
        <v>15</v>
      </c>
    </row>
    <row r="4" spans="1:12">
      <c r="A4" s="19" t="s">
        <v>3</v>
      </c>
      <c r="B4" s="32">
        <v>0</v>
      </c>
      <c r="C4" s="32">
        <v>7</v>
      </c>
      <c r="D4" s="33">
        <v>17</v>
      </c>
      <c r="E4" s="33">
        <v>28</v>
      </c>
      <c r="F4" s="33">
        <v>0</v>
      </c>
      <c r="G4" s="33">
        <v>26</v>
      </c>
      <c r="H4" s="33">
        <v>43</v>
      </c>
      <c r="I4" s="33">
        <v>0</v>
      </c>
      <c r="J4" s="33">
        <v>0</v>
      </c>
      <c r="K4" s="33">
        <v>42</v>
      </c>
      <c r="L4" s="34">
        <v>163</v>
      </c>
    </row>
    <row r="5" spans="1:12">
      <c r="A5" s="19" t="s">
        <v>4</v>
      </c>
      <c r="B5" s="32">
        <v>0</v>
      </c>
      <c r="C5" s="32">
        <v>1</v>
      </c>
      <c r="D5" s="33">
        <v>19</v>
      </c>
      <c r="E5" s="33">
        <v>16</v>
      </c>
      <c r="F5" s="33">
        <v>7</v>
      </c>
      <c r="G5" s="33">
        <v>35</v>
      </c>
      <c r="H5" s="33">
        <v>4</v>
      </c>
      <c r="I5" s="33">
        <v>2</v>
      </c>
      <c r="J5" s="33">
        <v>0</v>
      </c>
      <c r="K5" s="33">
        <v>2</v>
      </c>
      <c r="L5" s="34">
        <v>86</v>
      </c>
    </row>
    <row r="6" spans="1:12">
      <c r="A6" s="19" t="s">
        <v>30</v>
      </c>
      <c r="B6" s="32">
        <v>0</v>
      </c>
      <c r="C6" s="32">
        <v>0</v>
      </c>
      <c r="D6" s="33">
        <v>22</v>
      </c>
      <c r="E6" s="33">
        <v>0</v>
      </c>
      <c r="F6" s="33">
        <v>13</v>
      </c>
      <c r="G6" s="33">
        <v>4</v>
      </c>
      <c r="H6" s="33">
        <v>5</v>
      </c>
      <c r="I6" s="33">
        <v>0</v>
      </c>
      <c r="J6" s="33">
        <v>0</v>
      </c>
      <c r="K6" s="33">
        <v>4</v>
      </c>
      <c r="L6" s="34">
        <v>48</v>
      </c>
    </row>
    <row r="7" spans="1:12">
      <c r="A7" s="19" t="s">
        <v>24</v>
      </c>
      <c r="B7" s="32">
        <v>0</v>
      </c>
      <c r="C7" s="32">
        <v>0</v>
      </c>
      <c r="D7" s="33">
        <v>1</v>
      </c>
      <c r="E7" s="33">
        <v>0</v>
      </c>
      <c r="F7" s="33">
        <v>0</v>
      </c>
      <c r="G7" s="33">
        <v>6</v>
      </c>
      <c r="H7" s="33">
        <v>0</v>
      </c>
      <c r="I7" s="33">
        <v>0</v>
      </c>
      <c r="J7" s="33">
        <v>0</v>
      </c>
      <c r="K7" s="33">
        <v>0</v>
      </c>
      <c r="L7" s="34">
        <v>7</v>
      </c>
    </row>
    <row r="8" spans="1:12">
      <c r="A8" s="19" t="s">
        <v>7</v>
      </c>
      <c r="B8" s="32">
        <v>2</v>
      </c>
      <c r="C8" s="32">
        <v>0</v>
      </c>
      <c r="D8" s="33">
        <v>4</v>
      </c>
      <c r="E8" s="33">
        <v>8</v>
      </c>
      <c r="F8" s="33">
        <v>0</v>
      </c>
      <c r="G8" s="33">
        <v>0</v>
      </c>
      <c r="H8" s="33">
        <v>7</v>
      </c>
      <c r="I8" s="33">
        <v>0</v>
      </c>
      <c r="J8" s="33">
        <v>0</v>
      </c>
      <c r="K8" s="33">
        <v>0</v>
      </c>
      <c r="L8" s="34">
        <v>21</v>
      </c>
    </row>
    <row r="9" spans="1:12">
      <c r="A9" s="19" t="s">
        <v>8</v>
      </c>
      <c r="B9" s="32">
        <v>7</v>
      </c>
      <c r="C9" s="32">
        <v>0</v>
      </c>
      <c r="D9" s="33">
        <v>0</v>
      </c>
      <c r="E9" s="33">
        <v>14</v>
      </c>
      <c r="F9" s="33">
        <v>7</v>
      </c>
      <c r="G9" s="33">
        <v>0</v>
      </c>
      <c r="H9" s="33">
        <v>7</v>
      </c>
      <c r="I9" s="33">
        <v>0</v>
      </c>
      <c r="J9" s="33">
        <v>0</v>
      </c>
      <c r="K9" s="33">
        <v>5</v>
      </c>
      <c r="L9" s="34">
        <v>40</v>
      </c>
    </row>
    <row r="10" spans="1:12">
      <c r="A10" s="19" t="s">
        <v>25</v>
      </c>
      <c r="B10" s="32">
        <v>0</v>
      </c>
      <c r="C10" s="32">
        <v>0</v>
      </c>
      <c r="D10" s="33">
        <v>15</v>
      </c>
      <c r="E10" s="33">
        <v>14</v>
      </c>
      <c r="F10" s="32">
        <v>0</v>
      </c>
      <c r="G10" s="33">
        <v>0</v>
      </c>
      <c r="H10" s="33">
        <v>0</v>
      </c>
      <c r="I10" s="33">
        <v>7</v>
      </c>
      <c r="J10" s="33">
        <v>0</v>
      </c>
      <c r="K10" s="33">
        <v>48</v>
      </c>
      <c r="L10" s="34">
        <v>84</v>
      </c>
    </row>
    <row r="11" spans="1:12">
      <c r="A11" s="19" t="s">
        <v>10</v>
      </c>
      <c r="B11" s="32">
        <v>0</v>
      </c>
      <c r="C11" s="32">
        <v>0</v>
      </c>
      <c r="D11" s="33">
        <v>15</v>
      </c>
      <c r="E11" s="33">
        <v>11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38</v>
      </c>
      <c r="L11" s="34">
        <v>64</v>
      </c>
    </row>
    <row r="12" spans="1:12">
      <c r="A12" s="19" t="s">
        <v>11</v>
      </c>
      <c r="B12" s="32">
        <v>0</v>
      </c>
      <c r="C12" s="32">
        <v>0</v>
      </c>
      <c r="D12" s="33">
        <v>12</v>
      </c>
      <c r="E12" s="33">
        <v>18</v>
      </c>
      <c r="F12" s="32">
        <v>0</v>
      </c>
      <c r="G12" s="33">
        <v>0</v>
      </c>
      <c r="H12" s="33">
        <v>0</v>
      </c>
      <c r="I12" s="33">
        <v>0</v>
      </c>
      <c r="J12" s="33">
        <v>0</v>
      </c>
      <c r="K12" s="32">
        <v>8</v>
      </c>
      <c r="L12" s="34">
        <v>38</v>
      </c>
    </row>
    <row r="13" spans="1:12">
      <c r="A13" s="19" t="s">
        <v>12</v>
      </c>
      <c r="B13" s="33">
        <v>0</v>
      </c>
      <c r="C13" s="33">
        <v>0</v>
      </c>
      <c r="D13" s="33">
        <v>13</v>
      </c>
      <c r="E13" s="33">
        <v>7</v>
      </c>
      <c r="F13" s="33">
        <v>7</v>
      </c>
      <c r="G13" s="33">
        <v>0</v>
      </c>
      <c r="H13" s="33">
        <v>14</v>
      </c>
      <c r="I13" s="33">
        <v>0</v>
      </c>
      <c r="J13" s="33">
        <v>0</v>
      </c>
      <c r="K13" s="33">
        <v>88</v>
      </c>
      <c r="L13" s="34">
        <v>129</v>
      </c>
    </row>
    <row r="14" spans="1:12">
      <c r="A14" s="19" t="s">
        <v>13</v>
      </c>
      <c r="B14" s="33">
        <v>0</v>
      </c>
      <c r="C14" s="33">
        <v>0</v>
      </c>
      <c r="D14" s="33">
        <v>4</v>
      </c>
      <c r="E14" s="33">
        <v>0</v>
      </c>
      <c r="F14" s="33">
        <v>5</v>
      </c>
      <c r="G14" s="33">
        <v>4</v>
      </c>
      <c r="H14" s="33">
        <v>7</v>
      </c>
      <c r="I14" s="33">
        <v>0</v>
      </c>
      <c r="J14" s="33">
        <v>0</v>
      </c>
      <c r="K14" s="33">
        <v>46</v>
      </c>
      <c r="L14" s="34">
        <f>SUM(B14:K14)</f>
        <v>66</v>
      </c>
    </row>
    <row r="15" spans="1:12">
      <c r="A15" s="19" t="s">
        <v>14</v>
      </c>
      <c r="B15" s="32">
        <v>0</v>
      </c>
      <c r="C15" s="32">
        <v>0</v>
      </c>
      <c r="D15" s="33">
        <v>0</v>
      </c>
      <c r="E15" s="33">
        <v>16</v>
      </c>
      <c r="F15" s="33">
        <v>22</v>
      </c>
      <c r="G15" s="33">
        <v>8</v>
      </c>
      <c r="H15" s="33">
        <v>15</v>
      </c>
      <c r="I15" s="33">
        <v>0</v>
      </c>
      <c r="J15" s="33">
        <v>0</v>
      </c>
      <c r="K15" s="32">
        <v>90</v>
      </c>
      <c r="L15" s="34">
        <f>SUM(B15:K15)</f>
        <v>151</v>
      </c>
    </row>
    <row r="16" spans="1:12" ht="15.75" thickBot="1">
      <c r="A16" s="35" t="s">
        <v>45</v>
      </c>
      <c r="B16" s="36">
        <f>SUM(B4:B15)</f>
        <v>9</v>
      </c>
      <c r="C16" s="36">
        <f t="shared" ref="C16:L16" si="0">SUM(C4:C15)</f>
        <v>8</v>
      </c>
      <c r="D16" s="36">
        <f t="shared" si="0"/>
        <v>122</v>
      </c>
      <c r="E16" s="36">
        <f t="shared" si="0"/>
        <v>132</v>
      </c>
      <c r="F16" s="36">
        <f t="shared" si="0"/>
        <v>61</v>
      </c>
      <c r="G16" s="36">
        <f t="shared" si="0"/>
        <v>83</v>
      </c>
      <c r="H16" s="36">
        <f t="shared" si="0"/>
        <v>102</v>
      </c>
      <c r="I16" s="36">
        <f t="shared" si="0"/>
        <v>9</v>
      </c>
      <c r="J16" s="36">
        <f t="shared" si="0"/>
        <v>0</v>
      </c>
      <c r="K16" s="36">
        <f t="shared" si="0"/>
        <v>371</v>
      </c>
      <c r="L16" s="36">
        <f t="shared" si="0"/>
        <v>897</v>
      </c>
    </row>
  </sheetData>
  <mergeCells count="1">
    <mergeCell ref="A2:L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Bed Days</vt:lpstr>
      <vt:lpstr>LAB</vt:lpstr>
      <vt:lpstr>OPD</vt:lpstr>
      <vt:lpstr>IPD</vt:lpstr>
      <vt:lpstr>PK OPD</vt:lpstr>
      <vt:lpstr>PK IPD</vt:lpstr>
      <vt:lpstr>PTSR OPD</vt:lpstr>
      <vt:lpstr>PTSR IPD</vt:lpstr>
      <vt:lpstr>SK OPD</vt:lpstr>
      <vt:lpstr>SK IPD</vt:lpstr>
      <vt:lpstr>RADIO</vt:lpstr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2021-01-04T06:26:58Z</dcterms:modified>
</cp:coreProperties>
</file>