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645FEAD-050F-4DE1-AADC-757E55386659}" xr6:coauthVersionLast="47" xr6:coauthVersionMax="47" xr10:uidLastSave="{00000000-0000-0000-0000-000000000000}"/>
  <bookViews>
    <workbookView xWindow="-108" yWindow="-108" windowWidth="23256" windowHeight="13896" tabRatio="810" xr2:uid="{00000000-000D-0000-FFFF-FFFF00000000}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BO!$B$3:$P$13</definedName>
    <definedName name="_xlnm.Print_Area" localSheetId="3">IPD!$A$2:$O$12</definedName>
    <definedName name="_xlnm.Print_Area" localSheetId="0">LAB!$A$2:$N$9</definedName>
    <definedName name="_xlnm.Print_Area" localSheetId="2">OPD!$A$2:$N$15</definedName>
    <definedName name="_xlnm.Print_Area" localSheetId="11">OT!$B$4:$G$19</definedName>
    <definedName name="_xlnm.Print_Area" localSheetId="5">'PK IPD'!$A$2:$L$17</definedName>
    <definedName name="_xlnm.Print_Area" localSheetId="4">'PK OPD'!$A$2:$L$17</definedName>
    <definedName name="_xlnm.Print_Area" localSheetId="7">'PTSR IPD'!$A$2:$K$17</definedName>
    <definedName name="_xlnm.Print_Area" localSheetId="6">'PTSR OPD'!$A$2:$J$17</definedName>
    <definedName name="_xlnm.Print_Area" localSheetId="13">'PTSR OT'!$B$2:$O$5</definedName>
    <definedName name="_xlnm.Print_Area" localSheetId="10">RADIO!$A$2:$F$17</definedName>
    <definedName name="_xlnm.Print_Area" localSheetId="9">'SK IPD'!$A$2:$L$17</definedName>
    <definedName name="_xlnm.Print_Area" localSheetId="8">'SK OPD'!$A$2:$L$17</definedName>
    <definedName name="_xlnm.Print_Area" localSheetId="12">'SK-OT'!$A$2:$N$5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9" l="1"/>
  <c r="L16" i="8"/>
  <c r="K16" i="7"/>
  <c r="J16" i="6"/>
  <c r="B17" i="6"/>
  <c r="C17" i="6"/>
  <c r="D17" i="6"/>
  <c r="E17" i="6"/>
  <c r="F17" i="6"/>
  <c r="G17" i="6"/>
  <c r="H17" i="6"/>
  <c r="L16" i="4"/>
  <c r="L16" i="11"/>
  <c r="O11" i="5"/>
  <c r="O10" i="5"/>
  <c r="O12" i="5" s="1"/>
  <c r="O9" i="5"/>
  <c r="O8" i="5"/>
  <c r="O7" i="5"/>
  <c r="O6" i="5"/>
  <c r="O5" i="5"/>
  <c r="N12" i="5"/>
  <c r="N14" i="3"/>
  <c r="N13" i="3"/>
  <c r="N12" i="3"/>
  <c r="N11" i="3"/>
  <c r="N10" i="3"/>
  <c r="N15" i="3" s="1"/>
  <c r="N9" i="3"/>
  <c r="N8" i="3"/>
  <c r="N7" i="3"/>
  <c r="N6" i="3"/>
  <c r="N5" i="3"/>
  <c r="M15" i="3"/>
  <c r="P12" i="1"/>
  <c r="P11" i="1"/>
  <c r="P10" i="1"/>
  <c r="P9" i="1"/>
  <c r="P8" i="1"/>
  <c r="P7" i="1"/>
  <c r="P6" i="1"/>
  <c r="O13" i="1"/>
  <c r="N8" i="2"/>
  <c r="N7" i="2"/>
  <c r="N6" i="2"/>
  <c r="N5" i="2"/>
  <c r="M9" i="2"/>
  <c r="L15" i="9" l="1"/>
  <c r="L15" i="8"/>
  <c r="K15" i="7"/>
  <c r="J15" i="6"/>
  <c r="L15" i="4"/>
  <c r="L15" i="11"/>
  <c r="M12" i="5"/>
  <c r="L15" i="3"/>
  <c r="N13" i="1"/>
  <c r="L9" i="2"/>
  <c r="L14" i="9" l="1"/>
  <c r="L14" i="8"/>
  <c r="K14" i="7"/>
  <c r="J14" i="6"/>
  <c r="L14" i="4"/>
  <c r="L14" i="11"/>
  <c r="L12" i="5"/>
  <c r="K15" i="3"/>
  <c r="M13" i="1"/>
  <c r="K9" i="2"/>
  <c r="L13" i="9" l="1"/>
  <c r="L13" i="8"/>
  <c r="K13" i="7"/>
  <c r="J13" i="6"/>
  <c r="L13" i="4"/>
  <c r="L13" i="11"/>
  <c r="K12" i="5"/>
  <c r="J15" i="3"/>
  <c r="L13" i="1"/>
  <c r="J9" i="2"/>
  <c r="L12" i="9" l="1"/>
  <c r="L12" i="8"/>
  <c r="K12" i="7"/>
  <c r="J12" i="6" l="1"/>
  <c r="L12" i="4"/>
  <c r="L12" i="11"/>
  <c r="J12" i="5"/>
  <c r="I15" i="3"/>
  <c r="K13" i="1"/>
  <c r="I9" i="2"/>
  <c r="G13" i="12" l="1"/>
  <c r="L11" i="9"/>
  <c r="L11" i="8"/>
  <c r="K11" i="7"/>
  <c r="J11" i="6"/>
  <c r="L11" i="4"/>
  <c r="L11" i="11"/>
  <c r="I12" i="5"/>
  <c r="H15" i="3"/>
  <c r="J13" i="1"/>
  <c r="H9" i="2"/>
  <c r="G12" i="12" l="1"/>
  <c r="L10" i="9"/>
  <c r="L10" i="8"/>
  <c r="K10" i="7"/>
  <c r="J10" i="6"/>
  <c r="L10" i="4"/>
  <c r="L10" i="11"/>
  <c r="H12" i="5"/>
  <c r="G15" i="3"/>
  <c r="I13" i="1"/>
  <c r="G9" i="2"/>
  <c r="G11" i="12" l="1"/>
  <c r="L9" i="9"/>
  <c r="L9" i="8"/>
  <c r="K9" i="7"/>
  <c r="J9" i="6"/>
  <c r="L9" i="4"/>
  <c r="L9" i="11"/>
  <c r="G12" i="5"/>
  <c r="F15" i="3"/>
  <c r="H13" i="1"/>
  <c r="F9" i="2"/>
  <c r="G10" i="12" l="1"/>
  <c r="L8" i="9"/>
  <c r="L8" i="8"/>
  <c r="K8" i="7"/>
  <c r="J8" i="6"/>
  <c r="L8" i="4"/>
  <c r="L8" i="11"/>
  <c r="F12" i="5"/>
  <c r="E15" i="3"/>
  <c r="G13" i="1"/>
  <c r="E9" i="2"/>
  <c r="G9" i="12" l="1"/>
  <c r="J7" i="6"/>
  <c r="L7" i="11"/>
  <c r="E12" i="5"/>
  <c r="D15" i="3"/>
  <c r="F13" i="1"/>
  <c r="D9" i="2"/>
  <c r="C19" i="12" l="1"/>
  <c r="D19" i="12"/>
  <c r="E19" i="12"/>
  <c r="F19" i="12"/>
  <c r="B17" i="10"/>
  <c r="C17" i="10"/>
  <c r="D17" i="10"/>
  <c r="E17" i="10"/>
  <c r="F17" i="10"/>
  <c r="I17" i="6"/>
  <c r="B17" i="11"/>
  <c r="C17" i="11"/>
  <c r="D17" i="11"/>
  <c r="E17" i="11"/>
  <c r="F17" i="11"/>
  <c r="G17" i="11"/>
  <c r="H17" i="11"/>
  <c r="I17" i="11"/>
  <c r="J17" i="11"/>
  <c r="K17" i="11"/>
  <c r="B17" i="9" l="1"/>
  <c r="C17" i="9"/>
  <c r="D17" i="9"/>
  <c r="E17" i="9"/>
  <c r="F17" i="9"/>
  <c r="G17" i="9"/>
  <c r="H17" i="9"/>
  <c r="I17" i="9"/>
  <c r="J17" i="9"/>
  <c r="K17" i="9"/>
  <c r="L7" i="9"/>
  <c r="B17" i="8"/>
  <c r="C17" i="8"/>
  <c r="D17" i="8"/>
  <c r="E17" i="8"/>
  <c r="F17" i="8"/>
  <c r="G17" i="8"/>
  <c r="H17" i="8"/>
  <c r="I17" i="8"/>
  <c r="J17" i="8"/>
  <c r="K17" i="8"/>
  <c r="L7" i="8"/>
  <c r="B17" i="7"/>
  <c r="C17" i="7"/>
  <c r="D17" i="7"/>
  <c r="E17" i="7"/>
  <c r="F17" i="7"/>
  <c r="G17" i="7"/>
  <c r="H17" i="7"/>
  <c r="I17" i="7"/>
  <c r="J17" i="7"/>
  <c r="K7" i="7"/>
  <c r="D17" i="4"/>
  <c r="E17" i="4"/>
  <c r="F17" i="4"/>
  <c r="G17" i="4"/>
  <c r="H17" i="4"/>
  <c r="I17" i="4"/>
  <c r="J17" i="4"/>
  <c r="L7" i="4"/>
  <c r="C17" i="4"/>
  <c r="B17" i="4"/>
  <c r="K17" i="4"/>
  <c r="N5" i="13" l="1"/>
  <c r="O5" i="14"/>
  <c r="G8" i="12"/>
  <c r="L6" i="9"/>
  <c r="L6" i="8"/>
  <c r="K6" i="7"/>
  <c r="J6" i="6"/>
  <c r="L6" i="4"/>
  <c r="L6" i="11"/>
  <c r="D12" i="5"/>
  <c r="C15" i="3"/>
  <c r="E13" i="1"/>
  <c r="C9" i="2"/>
  <c r="G7" i="12" l="1"/>
  <c r="G19" i="12" s="1"/>
  <c r="L5" i="9"/>
  <c r="L17" i="9" s="1"/>
  <c r="L5" i="8"/>
  <c r="L17" i="8" s="1"/>
  <c r="K5" i="7"/>
  <c r="K17" i="7" s="1"/>
  <c r="J5" i="6"/>
  <c r="J17" i="6" s="1"/>
  <c r="L5" i="4"/>
  <c r="L17" i="4" s="1"/>
  <c r="L5" i="11"/>
  <c r="L17" i="11" s="1"/>
  <c r="C12" i="5"/>
  <c r="B15" i="3"/>
  <c r="D13" i="1"/>
  <c r="P13" i="1" s="1"/>
  <c r="B9" i="2"/>
  <c r="N9" i="2" s="1"/>
</calcChain>
</file>

<file path=xl/sharedStrings.xml><?xml version="1.0" encoding="utf-8"?>
<sst xmlns="http://schemas.openxmlformats.org/spreadsheetml/2006/main" count="319" uniqueCount="88">
  <si>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</si>
  <si>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</si>
  <si>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</si>
  <si>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</si>
  <si>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</si>
  <si>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</si>
  <si>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</si>
  <si>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</si>
  <si>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</si>
  <si>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</si>
  <si>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</si>
  <si>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</si>
  <si>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</si>
  <si>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</si>
  <si>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</si>
  <si>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</si>
  <si>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</si>
  <si>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</si>
  <si>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</si>
  <si>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</si>
  <si>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</si>
  <si>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</si>
  <si>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</si>
  <si>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</si>
  <si>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</si>
  <si>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</si>
  <si>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</si>
  <si>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</si>
  <si>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</si>
  <si>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</si>
  <si>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</si>
  <si>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</si>
  <si>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</si>
  <si>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</si>
  <si>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</si>
  <si>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</si>
  <si>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</si>
  <si>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</si>
  <si>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</si>
  <si>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</si>
  <si>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</si>
  <si>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</si>
  <si>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</si>
  <si>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</si>
  <si>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</si>
  <si>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</si>
  <si>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</si>
  <si>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</si>
  <si>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</si>
  <si>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</si>
  <si>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</si>
  <si>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</si>
  <si>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</si>
  <si>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</si>
  <si>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</si>
  <si>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</si>
  <si>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</si>
  <si>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</si>
  <si>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</si>
  <si>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</si>
  <si>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</si>
  <si>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</si>
  <si>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</si>
  <si>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</si>
  <si>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</si>
  <si>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</si>
  <si>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</si>
  <si>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</si>
  <si>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</si>
  <si>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</si>
  <si>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</si>
  <si>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</si>
  <si>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</si>
  <si>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</si>
  <si>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t>No.of Total Bed Days Occupied  (1st Jan to 31st Dec 2025)</t>
  </si>
  <si>
    <t>No.of IPD (In patient Department) Patients (1st Jan to 31st Dec 2025)</t>
  </si>
  <si>
    <t>P.T.S.R. OT DATA-2025 (1st Jan to 31st Dec 2025)</t>
  </si>
  <si>
    <t>Shalakya OT DATA-2025 (1st Jan to 31st Dec 2025)</t>
  </si>
  <si>
    <t>OT DATA-2025 (1st Jan to 31st Dec 2025)</t>
  </si>
  <si>
    <t>RADIOLOGY DATA-2025 (1st Jan to 31st Dec 2025)</t>
  </si>
  <si>
    <t>SHALAKYA IPD DATA-2025 (1st Jan to 31st Dec 2025)</t>
  </si>
  <si>
    <t>SHALAKYA OPD PROCEDURE DATA-2025 (1st Jan to 31st Dec 2025)</t>
  </si>
  <si>
    <t>P.T.S.R IPD DATA-2025 (1st Jan to 31st Dec 2025)</t>
  </si>
  <si>
    <t>P.T.S.R OPD PROCEDURE DATA-2025 (1st Jan to 31st Dec 2025)</t>
  </si>
  <si>
    <t>PANCHKARMA IPD PROCEDURES DATA-2025 (1st Jan to 31st Dec 2025)</t>
  </si>
  <si>
    <t>PANCHKARMA OPD PRO. DATA-2025 (1st Jan to 31st Dec 2025)</t>
  </si>
  <si>
    <t>OPD DATA-2025 (1st Jan to 31st Dec 2025)</t>
  </si>
  <si>
    <r>
      <t>LAB DATA-2025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</si>
</sst>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11" fillId="0" borderId="28" xfId="1" applyNumberFormat="1" applyFont="1" applyBorder="1" applyAlignment="1">
      <alignment horizontal="center" wrapText="1"/>
    </xf>
    <xf numFmtId="164" fontId="11" fillId="0" borderId="29" xfId="1" applyNumberFormat="1" applyFont="1" applyBorder="1" applyAlignment="1">
      <alignment horizontal="center" wrapText="1"/>
    </xf>
    <xf numFmtId="164" fontId="11" fillId="0" borderId="30" xfId="1" applyNumberFormat="1" applyFont="1" applyBorder="1" applyAlignment="1">
      <alignment horizontal="center" wrapText="1"/>
    </xf>
    <xf numFmtId="164" fontId="11" fillId="0" borderId="31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2" xfId="1" applyNumberFormat="1" applyFont="1" applyBorder="1" applyAlignment="1">
      <alignment horizontal="center" wrapText="1"/>
    </xf>
    <xf numFmtId="164" fontId="11" fillId="0" borderId="34" xfId="1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 vertical="top" wrapText="1"/>
    </xf>
    <xf numFmtId="164" fontId="11" fillId="0" borderId="39" xfId="1" applyNumberFormat="1" applyFont="1" applyBorder="1" applyAlignment="1">
      <alignment horizontal="center" wrapText="1"/>
    </xf>
    <xf numFmtId="164" fontId="11" fillId="0" borderId="16" xfId="1" applyNumberFormat="1" applyFont="1" applyBorder="1" applyAlignment="1">
      <alignment horizontal="center" wrapText="1"/>
    </xf>
    <xf numFmtId="164" fontId="11" fillId="0" borderId="27" xfId="1" applyNumberFormat="1" applyFont="1" applyBorder="1" applyAlignment="1">
      <alignment horizontal="center" wrapText="1"/>
    </xf>
    <xf numFmtId="164" fontId="11" fillId="0" borderId="17" xfId="1" applyNumberFormat="1" applyFont="1" applyBorder="1" applyAlignment="1">
      <alignment horizont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38" xfId="1" applyNumberFormat="1" applyFont="1" applyBorder="1" applyAlignment="1">
      <alignment horizontal="center" wrapText="1"/>
    </xf>
    <xf numFmtId="164" fontId="11" fillId="0" borderId="36" xfId="1" applyNumberFormat="1" applyFont="1" applyBorder="1" applyAlignment="1">
      <alignment horizontal="center" wrapText="1"/>
    </xf>
    <xf numFmtId="164" fontId="11" fillId="0" borderId="4" xfId="1" applyNumberFormat="1" applyFont="1" applyBorder="1" applyAlignment="1">
      <alignment horizont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37" xfId="1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3" fontId="3" fillId="0" borderId="40" xfId="0" applyNumberFormat="1" applyFont="1" applyBorder="1" applyAlignment="1">
      <alignment horizontal="center" vertical="top" wrapText="1"/>
    </xf>
    <xf numFmtId="3" fontId="3" fillId="0" borderId="50" xfId="0" applyNumberFormat="1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3" fontId="3" fillId="0" borderId="39" xfId="0" applyNumberFormat="1" applyFont="1" applyBorder="1" applyAlignment="1">
      <alignment horizontal="center" vertical="top" wrapText="1"/>
    </xf>
    <xf numFmtId="3" fontId="3" fillId="0" borderId="30" xfId="0" applyNumberFormat="1" applyFont="1" applyBorder="1" applyAlignment="1">
      <alignment horizontal="center" vertical="top" wrapText="1"/>
    </xf>
    <xf numFmtId="3" fontId="3" fillId="0" borderId="55" xfId="0" applyNumberFormat="1" applyFont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3" fillId="0" borderId="54" xfId="0" applyNumberFormat="1" applyFont="1" applyBorder="1" applyAlignment="1">
      <alignment horizontal="center" vertical="top" wrapText="1"/>
    </xf>
    <xf numFmtId="3" fontId="3" fillId="0" borderId="56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"/>
  <sheetViews>
    <sheetView tabSelected="1" workbookViewId="0">
      <selection activeCell="I22" sqref="I22"/>
    </sheetView>
  </sheetViews>
  <sheetFormatPr defaultRowHeight="14.4" x14ac:dyDescent="0.3"/>
  <cols>
    <col min="1" max="1" width="18.88671875" bestFit="1" customWidth="1"/>
    <col min="2" max="4" width="8.109375" customWidth="1"/>
    <col min="5" max="6" width="7.33203125" customWidth="1"/>
  </cols>
  <sheetData>
    <row r="2" spans="1:14" ht="25.8" x14ac:dyDescent="0.4">
      <c r="A2" s="172" t="s">
        <v>87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7" customFormat="1" ht="23.25" customHeight="1" thickBot="1" x14ac:dyDescent="0.35">
      <c r="A4" s="5" t="s">
        <v>21</v>
      </c>
      <c r="B4" s="19" t="s">
        <v>2</v>
      </c>
      <c r="C4" s="20" t="s">
        <v>3</v>
      </c>
      <c r="D4" s="20" t="s">
        <v>4</v>
      </c>
      <c r="E4" s="20" t="s">
        <v>22</v>
      </c>
      <c r="F4" s="20" t="s">
        <v>6</v>
      </c>
      <c r="G4" s="20" t="s">
        <v>7</v>
      </c>
      <c r="H4" s="20" t="s">
        <v>23</v>
      </c>
      <c r="I4" s="20" t="s">
        <v>9</v>
      </c>
      <c r="J4" s="20" t="s">
        <v>10</v>
      </c>
      <c r="K4" s="20" t="s">
        <v>11</v>
      </c>
      <c r="L4" s="20" t="s">
        <v>12</v>
      </c>
      <c r="M4" s="24" t="s">
        <v>13</v>
      </c>
      <c r="N4" s="8" t="s">
        <v>14</v>
      </c>
    </row>
    <row r="5" spans="1:14" ht="21.75" customHeight="1" x14ac:dyDescent="0.3">
      <c r="A5" s="17" t="s">
        <v>24</v>
      </c>
      <c r="B5" s="55">
        <v>1547</v>
      </c>
      <c r="C5" s="18">
        <v>1488</v>
      </c>
      <c r="D5" s="18">
        <v>2633</v>
      </c>
      <c r="E5" s="18">
        <v>1475</v>
      </c>
      <c r="F5" s="18">
        <v>1353</v>
      </c>
      <c r="G5" s="18">
        <v>1323</v>
      </c>
      <c r="H5" s="18">
        <v>2383</v>
      </c>
      <c r="I5" s="18">
        <v>1761</v>
      </c>
      <c r="J5" s="18">
        <v>2137</v>
      </c>
      <c r="K5" s="18">
        <v>1435</v>
      </c>
      <c r="L5" s="18">
        <v>1946</v>
      </c>
      <c r="M5" s="74">
        <v>1758</v>
      </c>
      <c r="N5" s="58">
        <f>SUM(B5:M5)</f>
        <v>21239</v>
      </c>
    </row>
    <row r="6" spans="1:14" ht="21.75" customHeight="1" x14ac:dyDescent="0.3">
      <c r="A6" s="16" t="s">
        <v>25</v>
      </c>
      <c r="B6" s="59">
        <v>458</v>
      </c>
      <c r="C6" s="15">
        <v>504</v>
      </c>
      <c r="D6" s="15">
        <v>607</v>
      </c>
      <c r="E6" s="15">
        <v>478</v>
      </c>
      <c r="F6" s="15">
        <v>461</v>
      </c>
      <c r="G6" s="15">
        <v>478</v>
      </c>
      <c r="H6" s="15">
        <v>599</v>
      </c>
      <c r="I6" s="15">
        <v>499</v>
      </c>
      <c r="J6" s="15">
        <v>744</v>
      </c>
      <c r="K6" s="15">
        <v>421</v>
      </c>
      <c r="L6" s="15">
        <v>519</v>
      </c>
      <c r="M6" s="75">
        <v>470</v>
      </c>
      <c r="N6" s="62">
        <f>SUM(B6:M6)</f>
        <v>6238</v>
      </c>
    </row>
    <row r="7" spans="1:14" ht="21.75" customHeight="1" x14ac:dyDescent="0.3">
      <c r="A7" s="16" t="s">
        <v>26</v>
      </c>
      <c r="B7" s="59">
        <v>152</v>
      </c>
      <c r="C7" s="15">
        <v>229</v>
      </c>
      <c r="D7" s="15">
        <v>157</v>
      </c>
      <c r="E7" s="15">
        <v>216</v>
      </c>
      <c r="F7" s="15">
        <v>169</v>
      </c>
      <c r="G7" s="15">
        <v>231</v>
      </c>
      <c r="H7" s="15">
        <v>237</v>
      </c>
      <c r="I7" s="15">
        <v>203</v>
      </c>
      <c r="J7" s="15">
        <v>291</v>
      </c>
      <c r="K7" s="15">
        <v>199</v>
      </c>
      <c r="L7" s="15">
        <v>193</v>
      </c>
      <c r="M7" s="75">
        <v>327</v>
      </c>
      <c r="N7" s="62">
        <f>SUM(B7:M7)</f>
        <v>2604</v>
      </c>
    </row>
    <row r="8" spans="1:14" ht="21.75" customHeight="1" thickBot="1" x14ac:dyDescent="0.35">
      <c r="A8" s="21" t="s">
        <v>27</v>
      </c>
      <c r="B8" s="63">
        <v>15</v>
      </c>
      <c r="C8" s="22">
        <v>16</v>
      </c>
      <c r="D8" s="22">
        <v>6</v>
      </c>
      <c r="E8" s="22">
        <v>15</v>
      </c>
      <c r="F8" s="22">
        <v>5</v>
      </c>
      <c r="G8" s="22">
        <v>6</v>
      </c>
      <c r="H8" s="22">
        <v>13</v>
      </c>
      <c r="I8" s="22">
        <v>13</v>
      </c>
      <c r="J8" s="22">
        <v>51</v>
      </c>
      <c r="K8" s="22">
        <v>21</v>
      </c>
      <c r="L8" s="22">
        <v>29</v>
      </c>
      <c r="M8" s="76">
        <v>44</v>
      </c>
      <c r="N8" s="66">
        <f>SUM(B8:M8)</f>
        <v>234</v>
      </c>
    </row>
    <row r="9" spans="1:14" ht="21.75" customHeight="1" thickBot="1" x14ac:dyDescent="0.35">
      <c r="A9" s="5" t="s">
        <v>14</v>
      </c>
      <c r="B9" s="67">
        <f t="shared" ref="B9:G9" si="0">SUM(B5:B8)</f>
        <v>2172</v>
      </c>
      <c r="C9" s="67">
        <f t="shared" si="0"/>
        <v>2237</v>
      </c>
      <c r="D9" s="67">
        <f t="shared" si="0"/>
        <v>3403</v>
      </c>
      <c r="E9" s="67">
        <f t="shared" si="0"/>
        <v>2184</v>
      </c>
      <c r="F9" s="67">
        <f t="shared" si="0"/>
        <v>1988</v>
      </c>
      <c r="G9" s="67">
        <f t="shared" si="0"/>
        <v>2038</v>
      </c>
      <c r="H9" s="67">
        <f t="shared" ref="H9:M9" si="1">SUM(H5:H8)</f>
        <v>3232</v>
      </c>
      <c r="I9" s="67">
        <f t="shared" si="1"/>
        <v>2476</v>
      </c>
      <c r="J9" s="67">
        <f t="shared" si="1"/>
        <v>3223</v>
      </c>
      <c r="K9" s="67">
        <f t="shared" si="1"/>
        <v>2076</v>
      </c>
      <c r="L9" s="67">
        <f t="shared" si="1"/>
        <v>2687</v>
      </c>
      <c r="M9" s="67">
        <f t="shared" si="1"/>
        <v>2599</v>
      </c>
      <c r="N9" s="70">
        <f>SUM(B9:M9)</f>
        <v>30315</v>
      </c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0866141732283472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17"/>
  <sheetViews>
    <sheetView workbookViewId="0">
      <selection activeCell="L16" sqref="L16"/>
    </sheetView>
  </sheetViews>
  <sheetFormatPr defaultRowHeight="14.4" x14ac:dyDescent="0.3"/>
  <cols>
    <col min="3" max="3" width="13.44140625" customWidth="1"/>
    <col min="4" max="4" width="12.44140625" customWidth="1"/>
    <col min="5" max="5" width="11" customWidth="1"/>
    <col min="7" max="7" width="11.33203125" customWidth="1"/>
    <col min="9" max="9" width="13.109375" customWidth="1"/>
    <col min="10" max="10" width="12.109375" customWidth="1"/>
    <col min="12" max="12" width="11.44140625" customWidth="1"/>
  </cols>
  <sheetData>
    <row r="2" spans="1:12" ht="22.8" x14ac:dyDescent="0.4">
      <c r="A2" s="172" t="s">
        <v>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56</v>
      </c>
      <c r="C4" s="20" t="s">
        <v>53</v>
      </c>
      <c r="D4" s="20" t="s">
        <v>57</v>
      </c>
      <c r="E4" s="20" t="s">
        <v>58</v>
      </c>
      <c r="F4" s="20" t="s">
        <v>59</v>
      </c>
      <c r="G4" s="20" t="s">
        <v>60</v>
      </c>
      <c r="H4" s="20" t="s">
        <v>61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19.5" customHeight="1" x14ac:dyDescent="0.3">
      <c r="A5" s="29" t="s">
        <v>2</v>
      </c>
      <c r="B5" s="55">
        <v>28</v>
      </c>
      <c r="C5" s="18">
        <v>47</v>
      </c>
      <c r="D5" s="56">
        <v>68</v>
      </c>
      <c r="E5" s="56">
        <v>112</v>
      </c>
      <c r="F5" s="56">
        <v>75</v>
      </c>
      <c r="G5" s="56">
        <v>25</v>
      </c>
      <c r="H5" s="56">
        <v>126</v>
      </c>
      <c r="I5" s="56">
        <v>0</v>
      </c>
      <c r="J5" s="56">
        <v>0</v>
      </c>
      <c r="K5" s="57">
        <v>175</v>
      </c>
      <c r="L5" s="58">
        <f t="shared" ref="L5:L16" si="0">SUM(B5:K5)</f>
        <v>656</v>
      </c>
    </row>
    <row r="6" spans="1:12" ht="19.5" customHeight="1" x14ac:dyDescent="0.3">
      <c r="A6" s="30" t="s">
        <v>3</v>
      </c>
      <c r="B6" s="59">
        <v>6</v>
      </c>
      <c r="C6" s="15">
        <v>41</v>
      </c>
      <c r="D6" s="60">
        <v>93</v>
      </c>
      <c r="E6" s="60">
        <v>81</v>
      </c>
      <c r="F6" s="60">
        <v>69</v>
      </c>
      <c r="G6" s="60">
        <v>58</v>
      </c>
      <c r="H6" s="60">
        <v>127</v>
      </c>
      <c r="I6" s="60">
        <v>0</v>
      </c>
      <c r="J6" s="60">
        <v>0</v>
      </c>
      <c r="K6" s="61">
        <v>283</v>
      </c>
      <c r="L6" s="62">
        <f t="shared" si="0"/>
        <v>758</v>
      </c>
    </row>
    <row r="7" spans="1:12" ht="19.5" customHeight="1" x14ac:dyDescent="0.3">
      <c r="A7" s="30" t="s">
        <v>28</v>
      </c>
      <c r="B7" s="59">
        <v>16</v>
      </c>
      <c r="C7" s="15">
        <v>40</v>
      </c>
      <c r="D7" s="60">
        <v>65</v>
      </c>
      <c r="E7" s="60">
        <v>86</v>
      </c>
      <c r="F7" s="60">
        <v>21</v>
      </c>
      <c r="G7" s="60">
        <v>34</v>
      </c>
      <c r="H7" s="60">
        <v>132</v>
      </c>
      <c r="I7" s="60">
        <v>0</v>
      </c>
      <c r="J7" s="60">
        <v>0</v>
      </c>
      <c r="K7" s="61">
        <v>250</v>
      </c>
      <c r="L7" s="62">
        <f t="shared" si="0"/>
        <v>644</v>
      </c>
    </row>
    <row r="8" spans="1:12" ht="19.5" customHeight="1" x14ac:dyDescent="0.3">
      <c r="A8" s="30" t="s">
        <v>22</v>
      </c>
      <c r="B8" s="59">
        <v>41</v>
      </c>
      <c r="C8" s="15">
        <v>26</v>
      </c>
      <c r="D8" s="60">
        <v>31</v>
      </c>
      <c r="E8" s="60">
        <v>100</v>
      </c>
      <c r="F8" s="60">
        <v>35</v>
      </c>
      <c r="G8" s="60">
        <v>42</v>
      </c>
      <c r="H8" s="60">
        <v>109</v>
      </c>
      <c r="I8" s="60">
        <v>33</v>
      </c>
      <c r="J8" s="60">
        <v>0</v>
      </c>
      <c r="K8" s="61">
        <v>209</v>
      </c>
      <c r="L8" s="62">
        <f t="shared" si="0"/>
        <v>626</v>
      </c>
    </row>
    <row r="9" spans="1:12" ht="19.5" customHeight="1" x14ac:dyDescent="0.3">
      <c r="A9" s="30" t="s">
        <v>6</v>
      </c>
      <c r="B9" s="59">
        <v>48</v>
      </c>
      <c r="C9" s="15">
        <v>45</v>
      </c>
      <c r="D9" s="60">
        <v>31</v>
      </c>
      <c r="E9" s="60">
        <v>102</v>
      </c>
      <c r="F9" s="60">
        <v>7</v>
      </c>
      <c r="G9" s="60">
        <v>50</v>
      </c>
      <c r="H9" s="60">
        <v>91</v>
      </c>
      <c r="I9" s="60">
        <v>10</v>
      </c>
      <c r="J9" s="60">
        <v>0</v>
      </c>
      <c r="K9" s="61">
        <v>220</v>
      </c>
      <c r="L9" s="62">
        <f t="shared" si="0"/>
        <v>604</v>
      </c>
    </row>
    <row r="10" spans="1:12" ht="19.5" customHeight="1" x14ac:dyDescent="0.3">
      <c r="A10" s="30" t="s">
        <v>7</v>
      </c>
      <c r="B10" s="59">
        <v>10</v>
      </c>
      <c r="C10" s="15">
        <v>46</v>
      </c>
      <c r="D10" s="60">
        <v>25</v>
      </c>
      <c r="E10" s="60">
        <v>107</v>
      </c>
      <c r="F10" s="60">
        <v>28</v>
      </c>
      <c r="G10" s="60">
        <v>16</v>
      </c>
      <c r="H10" s="60">
        <v>104</v>
      </c>
      <c r="I10" s="60">
        <v>0</v>
      </c>
      <c r="J10" s="60">
        <v>0</v>
      </c>
      <c r="K10" s="61">
        <v>284</v>
      </c>
      <c r="L10" s="62">
        <f t="shared" si="0"/>
        <v>620</v>
      </c>
    </row>
    <row r="11" spans="1:12" ht="19.5" customHeight="1" x14ac:dyDescent="0.3">
      <c r="A11" s="30" t="s">
        <v>23</v>
      </c>
      <c r="B11" s="59">
        <v>33</v>
      </c>
      <c r="C11" s="15">
        <v>0</v>
      </c>
      <c r="D11" s="60">
        <v>9</v>
      </c>
      <c r="E11" s="60">
        <v>121</v>
      </c>
      <c r="F11" s="60">
        <v>20</v>
      </c>
      <c r="G11" s="60">
        <v>34</v>
      </c>
      <c r="H11" s="60">
        <v>96</v>
      </c>
      <c r="I11" s="60">
        <v>7</v>
      </c>
      <c r="J11" s="60">
        <v>0</v>
      </c>
      <c r="K11" s="61">
        <v>236</v>
      </c>
      <c r="L11" s="62">
        <f t="shared" si="0"/>
        <v>556</v>
      </c>
    </row>
    <row r="12" spans="1:12" ht="19.5" customHeight="1" x14ac:dyDescent="0.3">
      <c r="A12" s="30" t="s">
        <v>9</v>
      </c>
      <c r="B12" s="59">
        <v>45</v>
      </c>
      <c r="C12" s="15">
        <v>17</v>
      </c>
      <c r="D12" s="60">
        <v>26</v>
      </c>
      <c r="E12" s="60">
        <v>134</v>
      </c>
      <c r="F12" s="60">
        <v>50</v>
      </c>
      <c r="G12" s="60">
        <v>45</v>
      </c>
      <c r="H12" s="60">
        <v>128</v>
      </c>
      <c r="I12" s="60">
        <v>7</v>
      </c>
      <c r="J12" s="60">
        <v>0</v>
      </c>
      <c r="K12" s="61">
        <v>243</v>
      </c>
      <c r="L12" s="62">
        <f t="shared" si="0"/>
        <v>695</v>
      </c>
    </row>
    <row r="13" spans="1:12" ht="19.5" customHeight="1" x14ac:dyDescent="0.3">
      <c r="A13" s="30" t="s">
        <v>10</v>
      </c>
      <c r="B13" s="59">
        <v>20</v>
      </c>
      <c r="C13" s="15">
        <v>10</v>
      </c>
      <c r="D13" s="60">
        <v>37</v>
      </c>
      <c r="E13" s="60">
        <v>36</v>
      </c>
      <c r="F13" s="60">
        <v>18</v>
      </c>
      <c r="G13" s="60">
        <v>47</v>
      </c>
      <c r="H13" s="60">
        <v>109</v>
      </c>
      <c r="I13" s="60">
        <v>0</v>
      </c>
      <c r="J13" s="60">
        <v>0</v>
      </c>
      <c r="K13" s="61">
        <v>172</v>
      </c>
      <c r="L13" s="62">
        <f t="shared" si="0"/>
        <v>449</v>
      </c>
    </row>
    <row r="14" spans="1:12" ht="19.5" customHeight="1" x14ac:dyDescent="0.3">
      <c r="A14" s="30" t="s">
        <v>11</v>
      </c>
      <c r="B14" s="59">
        <v>15</v>
      </c>
      <c r="C14" s="15">
        <v>25</v>
      </c>
      <c r="D14" s="60">
        <v>19</v>
      </c>
      <c r="E14" s="60">
        <v>63</v>
      </c>
      <c r="F14" s="60">
        <v>0</v>
      </c>
      <c r="G14" s="60">
        <v>37</v>
      </c>
      <c r="H14" s="60">
        <v>98</v>
      </c>
      <c r="I14" s="60">
        <v>17</v>
      </c>
      <c r="J14" s="60">
        <v>0</v>
      </c>
      <c r="K14" s="61">
        <v>182</v>
      </c>
      <c r="L14" s="62">
        <f t="shared" si="0"/>
        <v>456</v>
      </c>
    </row>
    <row r="15" spans="1:12" ht="19.5" customHeight="1" x14ac:dyDescent="0.3">
      <c r="A15" s="30" t="s">
        <v>12</v>
      </c>
      <c r="B15" s="59">
        <v>7</v>
      </c>
      <c r="C15" s="15">
        <v>29</v>
      </c>
      <c r="D15" s="60">
        <v>21</v>
      </c>
      <c r="E15" s="60">
        <v>125</v>
      </c>
      <c r="F15" s="60">
        <v>38</v>
      </c>
      <c r="G15" s="60">
        <v>25</v>
      </c>
      <c r="H15" s="60">
        <v>144</v>
      </c>
      <c r="I15" s="60">
        <v>23</v>
      </c>
      <c r="J15" s="60">
        <v>0</v>
      </c>
      <c r="K15" s="61">
        <v>287</v>
      </c>
      <c r="L15" s="62">
        <f t="shared" si="0"/>
        <v>699</v>
      </c>
    </row>
    <row r="16" spans="1:12" ht="19.5" customHeight="1" thickBot="1" x14ac:dyDescent="0.35">
      <c r="A16" s="31" t="s">
        <v>13</v>
      </c>
      <c r="B16" s="63">
        <v>24</v>
      </c>
      <c r="C16" s="22">
        <v>38</v>
      </c>
      <c r="D16" s="64">
        <v>21</v>
      </c>
      <c r="E16" s="64">
        <v>145</v>
      </c>
      <c r="F16" s="64">
        <v>32</v>
      </c>
      <c r="G16" s="64">
        <v>73</v>
      </c>
      <c r="H16" s="64">
        <v>146</v>
      </c>
      <c r="I16" s="64">
        <v>6</v>
      </c>
      <c r="J16" s="64">
        <v>0</v>
      </c>
      <c r="K16" s="65">
        <v>288</v>
      </c>
      <c r="L16" s="66">
        <f t="shared" si="0"/>
        <v>773</v>
      </c>
    </row>
    <row r="17" spans="1:12" ht="19.5" customHeight="1" thickBot="1" x14ac:dyDescent="0.35">
      <c r="A17" s="10" t="s">
        <v>14</v>
      </c>
      <c r="B17" s="67">
        <f t="shared" ref="B17:L17" si="1">SUM(B5:B16)</f>
        <v>293</v>
      </c>
      <c r="C17" s="23">
        <f t="shared" si="1"/>
        <v>364</v>
      </c>
      <c r="D17" s="68">
        <f t="shared" si="1"/>
        <v>446</v>
      </c>
      <c r="E17" s="68">
        <f t="shared" si="1"/>
        <v>1212</v>
      </c>
      <c r="F17" s="68">
        <f t="shared" si="1"/>
        <v>393</v>
      </c>
      <c r="G17" s="68">
        <f t="shared" si="1"/>
        <v>486</v>
      </c>
      <c r="H17" s="68">
        <f t="shared" si="1"/>
        <v>1410</v>
      </c>
      <c r="I17" s="68">
        <f t="shared" si="1"/>
        <v>103</v>
      </c>
      <c r="J17" s="68">
        <f t="shared" si="1"/>
        <v>0</v>
      </c>
      <c r="K17" s="69">
        <f t="shared" si="1"/>
        <v>2829</v>
      </c>
      <c r="L17" s="70">
        <f t="shared" si="1"/>
        <v>7536</v>
      </c>
    </row>
  </sheetData>
  <mergeCells count="1">
    <mergeCell ref="A2:L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7"/>
  <sheetViews>
    <sheetView workbookViewId="0">
      <selection activeCell="E13" sqref="E13"/>
    </sheetView>
  </sheetViews>
  <sheetFormatPr defaultColWidth="9.109375" defaultRowHeight="15.6" x14ac:dyDescent="0.3"/>
  <cols>
    <col min="1" max="1" width="16.6640625" style="2" customWidth="1"/>
    <col min="2" max="2" width="15.88671875" style="2" customWidth="1"/>
    <col min="3" max="3" width="14" style="2" customWidth="1"/>
    <col min="4" max="4" width="14.6640625" style="2" customWidth="1"/>
    <col min="5" max="5" width="16.44140625" style="2" customWidth="1"/>
    <col min="6" max="6" width="22.33203125" style="2" customWidth="1"/>
    <col min="7" max="16384" width="9.109375" style="2"/>
  </cols>
  <sheetData>
    <row r="2" spans="1:6" ht="17.399999999999999" x14ac:dyDescent="0.3">
      <c r="A2" s="175" t="s">
        <v>79</v>
      </c>
      <c r="B2" s="175"/>
      <c r="C2" s="175"/>
      <c r="D2" s="175"/>
      <c r="E2" s="175"/>
      <c r="F2" s="175"/>
    </row>
    <row r="3" spans="1:6" ht="16.2" thickBot="1" x14ac:dyDescent="0.35">
      <c r="A3" s="33"/>
      <c r="B3" s="33"/>
      <c r="C3" s="33"/>
      <c r="D3" s="33"/>
      <c r="E3" s="33"/>
      <c r="F3" s="33"/>
    </row>
    <row r="4" spans="1:6" ht="19.5" customHeight="1" thickBot="1" x14ac:dyDescent="0.35">
      <c r="A4" s="37" t="s">
        <v>21</v>
      </c>
      <c r="B4" s="35" t="s">
        <v>62</v>
      </c>
      <c r="C4" s="34" t="s">
        <v>63</v>
      </c>
      <c r="D4" s="34" t="s">
        <v>64</v>
      </c>
      <c r="E4" s="34" t="s">
        <v>65</v>
      </c>
      <c r="F4" s="49" t="s">
        <v>66</v>
      </c>
    </row>
    <row r="5" spans="1:6" ht="26.25" customHeight="1" x14ac:dyDescent="0.3">
      <c r="A5" s="38" t="s">
        <v>2</v>
      </c>
      <c r="B5" s="36">
        <v>60</v>
      </c>
      <c r="C5" s="32">
        <v>91</v>
      </c>
      <c r="D5" s="32">
        <v>60</v>
      </c>
      <c r="E5" s="32">
        <v>20</v>
      </c>
      <c r="F5" s="50">
        <v>2</v>
      </c>
    </row>
    <row r="6" spans="1:6" ht="26.25" customHeight="1" x14ac:dyDescent="0.3">
      <c r="A6" s="38" t="s">
        <v>3</v>
      </c>
      <c r="B6" s="36">
        <v>73</v>
      </c>
      <c r="C6" s="32">
        <v>95</v>
      </c>
      <c r="D6" s="32">
        <v>76</v>
      </c>
      <c r="E6" s="32">
        <v>16</v>
      </c>
      <c r="F6" s="50">
        <v>4</v>
      </c>
    </row>
    <row r="7" spans="1:6" ht="26.25" customHeight="1" x14ac:dyDescent="0.3">
      <c r="A7" s="38" t="s">
        <v>28</v>
      </c>
      <c r="B7" s="36">
        <v>48</v>
      </c>
      <c r="C7" s="32">
        <v>88</v>
      </c>
      <c r="D7" s="32">
        <v>91</v>
      </c>
      <c r="E7" s="32">
        <v>12</v>
      </c>
      <c r="F7" s="50">
        <v>2</v>
      </c>
    </row>
    <row r="8" spans="1:6" ht="26.25" customHeight="1" x14ac:dyDescent="0.3">
      <c r="A8" s="38" t="s">
        <v>22</v>
      </c>
      <c r="B8" s="36">
        <v>88</v>
      </c>
      <c r="C8" s="32">
        <v>96</v>
      </c>
      <c r="D8" s="32">
        <v>60</v>
      </c>
      <c r="E8" s="32">
        <v>13</v>
      </c>
      <c r="F8" s="50">
        <v>4</v>
      </c>
    </row>
    <row r="9" spans="1:6" ht="26.25" customHeight="1" x14ac:dyDescent="0.3">
      <c r="A9" s="38" t="s">
        <v>6</v>
      </c>
      <c r="B9" s="36">
        <v>67</v>
      </c>
      <c r="C9" s="32">
        <v>99</v>
      </c>
      <c r="D9" s="32">
        <v>56</v>
      </c>
      <c r="E9" s="32">
        <v>15</v>
      </c>
      <c r="F9" s="50">
        <v>2</v>
      </c>
    </row>
    <row r="10" spans="1:6" ht="26.25" customHeight="1" x14ac:dyDescent="0.3">
      <c r="A10" s="38" t="s">
        <v>7</v>
      </c>
      <c r="B10" s="36">
        <v>65</v>
      </c>
      <c r="C10" s="32">
        <v>75</v>
      </c>
      <c r="D10" s="32">
        <v>54</v>
      </c>
      <c r="E10" s="32">
        <v>16</v>
      </c>
      <c r="F10" s="50">
        <v>3</v>
      </c>
    </row>
    <row r="11" spans="1:6" ht="26.25" customHeight="1" x14ac:dyDescent="0.3">
      <c r="A11" s="38" t="s">
        <v>23</v>
      </c>
      <c r="B11" s="36">
        <v>53</v>
      </c>
      <c r="C11" s="32">
        <v>62</v>
      </c>
      <c r="D11" s="32">
        <v>61</v>
      </c>
      <c r="E11" s="32">
        <v>14</v>
      </c>
      <c r="F11" s="50">
        <v>4</v>
      </c>
    </row>
    <row r="12" spans="1:6" ht="26.25" customHeight="1" x14ac:dyDescent="0.3">
      <c r="A12" s="38" t="s">
        <v>9</v>
      </c>
      <c r="B12" s="36">
        <v>52</v>
      </c>
      <c r="C12" s="32">
        <v>48</v>
      </c>
      <c r="D12" s="32">
        <v>53</v>
      </c>
      <c r="E12" s="32">
        <v>29</v>
      </c>
      <c r="F12" s="50">
        <v>8</v>
      </c>
    </row>
    <row r="13" spans="1:6" ht="26.25" customHeight="1" x14ac:dyDescent="0.3">
      <c r="A13" s="38" t="s">
        <v>10</v>
      </c>
      <c r="B13" s="36">
        <v>116</v>
      </c>
      <c r="C13" s="32">
        <v>131</v>
      </c>
      <c r="D13" s="32">
        <v>86</v>
      </c>
      <c r="E13" s="32">
        <v>28</v>
      </c>
      <c r="F13" s="50">
        <v>2</v>
      </c>
    </row>
    <row r="14" spans="1:6" ht="26.25" customHeight="1" x14ac:dyDescent="0.3">
      <c r="A14" s="38" t="s">
        <v>11</v>
      </c>
      <c r="B14" s="36">
        <v>88</v>
      </c>
      <c r="C14" s="32">
        <v>92</v>
      </c>
      <c r="D14" s="32">
        <v>88</v>
      </c>
      <c r="E14" s="32">
        <v>20</v>
      </c>
      <c r="F14" s="50">
        <v>0</v>
      </c>
    </row>
    <row r="15" spans="1:6" ht="26.25" customHeight="1" x14ac:dyDescent="0.3">
      <c r="A15" s="38" t="s">
        <v>12</v>
      </c>
      <c r="B15" s="36">
        <v>77</v>
      </c>
      <c r="C15" s="32">
        <v>67</v>
      </c>
      <c r="D15" s="32">
        <v>89</v>
      </c>
      <c r="E15" s="32">
        <v>31</v>
      </c>
      <c r="F15" s="50">
        <v>17</v>
      </c>
    </row>
    <row r="16" spans="1:6" ht="26.25" customHeight="1" thickBot="1" x14ac:dyDescent="0.35">
      <c r="A16" s="97" t="s">
        <v>13</v>
      </c>
      <c r="B16" s="128">
        <v>97</v>
      </c>
      <c r="C16" s="129">
        <v>112</v>
      </c>
      <c r="D16" s="129">
        <v>51</v>
      </c>
      <c r="E16" s="129">
        <v>35</v>
      </c>
      <c r="F16" s="130">
        <v>8</v>
      </c>
    </row>
    <row r="17" spans="1:6" ht="26.25" customHeight="1" thickBot="1" x14ac:dyDescent="0.35">
      <c r="A17" s="37" t="s">
        <v>14</v>
      </c>
      <c r="B17" s="169">
        <f>SUM(B5:B16)</f>
        <v>884</v>
      </c>
      <c r="C17" s="35">
        <f>SUM(C5:C16)</f>
        <v>1056</v>
      </c>
      <c r="D17" s="35">
        <f>SUM(D5:D16)</f>
        <v>825</v>
      </c>
      <c r="E17" s="35">
        <f>SUM(E5:E16)</f>
        <v>249</v>
      </c>
      <c r="F17" s="170">
        <f>SUM(F5:F16)</f>
        <v>56</v>
      </c>
    </row>
  </sheetData>
  <mergeCells count="1">
    <mergeCell ref="A2:F2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I19"/>
  <sheetViews>
    <sheetView workbookViewId="0">
      <selection activeCell="H18" sqref="H18"/>
    </sheetView>
  </sheetViews>
  <sheetFormatPr defaultRowHeight="14.4" x14ac:dyDescent="0.3"/>
  <cols>
    <col min="2" max="2" width="11.88671875" customWidth="1"/>
    <col min="3" max="3" width="12" customWidth="1"/>
    <col min="4" max="4" width="12.5546875" customWidth="1"/>
    <col min="5" max="6" width="13.88671875" customWidth="1"/>
    <col min="7" max="7" width="16" customWidth="1"/>
  </cols>
  <sheetData>
    <row r="4" spans="2:9" ht="17.399999999999999" x14ac:dyDescent="0.3">
      <c r="B4" s="175" t="s">
        <v>78</v>
      </c>
      <c r="C4" s="175"/>
      <c r="D4" s="175"/>
      <c r="E4" s="175"/>
      <c r="F4" s="175"/>
      <c r="G4" s="175"/>
      <c r="H4" s="44"/>
      <c r="I4" s="44"/>
    </row>
    <row r="5" spans="2:9" ht="15" thickBot="1" x14ac:dyDescent="0.35"/>
    <row r="6" spans="2:9" ht="20.25" customHeight="1" thickBot="1" x14ac:dyDescent="0.35">
      <c r="B6" s="37" t="s">
        <v>21</v>
      </c>
      <c r="C6" s="43" t="s">
        <v>67</v>
      </c>
      <c r="D6" s="40" t="s">
        <v>68</v>
      </c>
      <c r="E6" s="41" t="s">
        <v>69</v>
      </c>
      <c r="F6" s="41" t="s">
        <v>72</v>
      </c>
      <c r="G6" s="42" t="s">
        <v>14</v>
      </c>
    </row>
    <row r="7" spans="2:9" ht="22.5" customHeight="1" x14ac:dyDescent="0.3">
      <c r="B7" s="38" t="s">
        <v>2</v>
      </c>
      <c r="C7" s="84">
        <v>13</v>
      </c>
      <c r="D7" s="85">
        <v>7</v>
      </c>
      <c r="E7" s="86">
        <v>38</v>
      </c>
      <c r="F7" s="86">
        <v>96</v>
      </c>
      <c r="G7" s="87">
        <f t="shared" ref="G7:G13" si="0">SUM(C7:F7)</f>
        <v>154</v>
      </c>
    </row>
    <row r="8" spans="2:9" ht="22.5" customHeight="1" x14ac:dyDescent="0.3">
      <c r="B8" s="38" t="s">
        <v>3</v>
      </c>
      <c r="C8" s="80">
        <v>7</v>
      </c>
      <c r="D8" s="81">
        <v>8</v>
      </c>
      <c r="E8" s="82">
        <v>53</v>
      </c>
      <c r="F8" s="107">
        <v>93</v>
      </c>
      <c r="G8" s="83">
        <f t="shared" si="0"/>
        <v>161</v>
      </c>
    </row>
    <row r="9" spans="2:9" ht="22.5" customHeight="1" x14ac:dyDescent="0.3">
      <c r="B9" s="38" t="s">
        <v>28</v>
      </c>
      <c r="C9" s="80">
        <v>8</v>
      </c>
      <c r="D9" s="81">
        <v>11</v>
      </c>
      <c r="E9" s="82">
        <v>82</v>
      </c>
      <c r="F9" s="107">
        <v>146</v>
      </c>
      <c r="G9" s="83">
        <f t="shared" si="0"/>
        <v>247</v>
      </c>
    </row>
    <row r="10" spans="2:9" ht="22.5" customHeight="1" x14ac:dyDescent="0.3">
      <c r="B10" s="38" t="s">
        <v>22</v>
      </c>
      <c r="C10" s="80">
        <v>6</v>
      </c>
      <c r="D10" s="81">
        <v>7</v>
      </c>
      <c r="E10" s="82">
        <v>101</v>
      </c>
      <c r="F10" s="107">
        <v>166</v>
      </c>
      <c r="G10" s="83">
        <f t="shared" si="0"/>
        <v>280</v>
      </c>
    </row>
    <row r="11" spans="2:9" ht="22.5" customHeight="1" x14ac:dyDescent="0.3">
      <c r="B11" s="38" t="s">
        <v>6</v>
      </c>
      <c r="C11" s="80">
        <v>12</v>
      </c>
      <c r="D11" s="81">
        <v>5</v>
      </c>
      <c r="E11" s="82">
        <v>64</v>
      </c>
      <c r="F11" s="107">
        <v>140</v>
      </c>
      <c r="G11" s="83">
        <f t="shared" si="0"/>
        <v>221</v>
      </c>
    </row>
    <row r="12" spans="2:9" ht="22.5" customHeight="1" x14ac:dyDescent="0.3">
      <c r="B12" s="38" t="s">
        <v>7</v>
      </c>
      <c r="C12" s="80">
        <v>13</v>
      </c>
      <c r="D12" s="81">
        <v>7</v>
      </c>
      <c r="E12" s="82">
        <v>153</v>
      </c>
      <c r="F12" s="107">
        <v>117</v>
      </c>
      <c r="G12" s="83">
        <f t="shared" si="0"/>
        <v>290</v>
      </c>
    </row>
    <row r="13" spans="2:9" ht="22.5" customHeight="1" x14ac:dyDescent="0.3">
      <c r="B13" s="38" t="s">
        <v>23</v>
      </c>
      <c r="C13" s="80">
        <v>9</v>
      </c>
      <c r="D13" s="81">
        <v>12</v>
      </c>
      <c r="E13" s="82">
        <v>47</v>
      </c>
      <c r="F13" s="107">
        <v>123</v>
      </c>
      <c r="G13" s="83">
        <f t="shared" si="0"/>
        <v>191</v>
      </c>
    </row>
    <row r="14" spans="2:9" ht="22.5" customHeight="1" x14ac:dyDescent="0.3">
      <c r="B14" s="38" t="s">
        <v>9</v>
      </c>
      <c r="C14" s="80">
        <v>11</v>
      </c>
      <c r="D14" s="81">
        <v>10</v>
      </c>
      <c r="E14" s="82">
        <v>87</v>
      </c>
      <c r="F14" s="107">
        <v>290</v>
      </c>
      <c r="G14" s="83">
        <v>398</v>
      </c>
    </row>
    <row r="15" spans="2:9" ht="22.5" customHeight="1" x14ac:dyDescent="0.3">
      <c r="B15" s="38" t="s">
        <v>10</v>
      </c>
      <c r="C15" s="80">
        <v>11</v>
      </c>
      <c r="D15" s="81">
        <v>10</v>
      </c>
      <c r="E15" s="82">
        <v>149</v>
      </c>
      <c r="F15" s="107">
        <v>277</v>
      </c>
      <c r="G15" s="83">
        <v>447</v>
      </c>
    </row>
    <row r="16" spans="2:9" ht="22.5" customHeight="1" x14ac:dyDescent="0.3">
      <c r="B16" s="38" t="s">
        <v>11</v>
      </c>
      <c r="C16" s="80">
        <v>3</v>
      </c>
      <c r="D16" s="81">
        <v>9</v>
      </c>
      <c r="E16" s="82">
        <v>75</v>
      </c>
      <c r="F16" s="107">
        <v>127</v>
      </c>
      <c r="G16" s="83">
        <v>214</v>
      </c>
    </row>
    <row r="17" spans="2:7" ht="22.5" customHeight="1" x14ac:dyDescent="0.3">
      <c r="B17" s="38" t="s">
        <v>12</v>
      </c>
      <c r="C17" s="80">
        <v>14</v>
      </c>
      <c r="D17" s="81">
        <v>3</v>
      </c>
      <c r="E17" s="82">
        <v>98</v>
      </c>
      <c r="F17" s="107">
        <v>152</v>
      </c>
      <c r="G17" s="83">
        <v>267</v>
      </c>
    </row>
    <row r="18" spans="2:7" ht="22.5" customHeight="1" thickBot="1" x14ac:dyDescent="0.35">
      <c r="B18" s="97" t="s">
        <v>13</v>
      </c>
      <c r="C18" s="98">
        <v>5</v>
      </c>
      <c r="D18" s="99">
        <v>14</v>
      </c>
      <c r="E18" s="100">
        <v>71</v>
      </c>
      <c r="F18" s="108">
        <v>161</v>
      </c>
      <c r="G18" s="104">
        <v>251</v>
      </c>
    </row>
    <row r="19" spans="2:7" ht="22.5" customHeight="1" thickBot="1" x14ac:dyDescent="0.35">
      <c r="B19" s="37" t="s">
        <v>14</v>
      </c>
      <c r="C19" s="101">
        <f>SUM(C7:C18)</f>
        <v>112</v>
      </c>
      <c r="D19" s="102">
        <f>SUM(D7:D18)</f>
        <v>103</v>
      </c>
      <c r="E19" s="103">
        <f>SUM(E7:E18)</f>
        <v>1018</v>
      </c>
      <c r="F19" s="103">
        <f>SUM(F7:F18)</f>
        <v>1888</v>
      </c>
      <c r="G19" s="105">
        <f>SUM(G7:G18)</f>
        <v>3121</v>
      </c>
    </row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"/>
  <sheetViews>
    <sheetView workbookViewId="0">
      <selection activeCell="N5" sqref="N5"/>
    </sheetView>
  </sheetViews>
  <sheetFormatPr defaultRowHeight="14.4" x14ac:dyDescent="0.3"/>
  <cols>
    <col min="1" max="1" width="9.5546875" customWidth="1"/>
    <col min="2" max="13" width="6.109375" customWidth="1"/>
    <col min="14" max="14" width="11.6640625" customWidth="1"/>
  </cols>
  <sheetData>
    <row r="2" spans="1:14" ht="17.399999999999999" x14ac:dyDescent="0.3">
      <c r="A2" s="175" t="s">
        <v>77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ht="15" thickBot="1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5" thickBot="1" x14ac:dyDescent="0.35">
      <c r="A4" s="39" t="s">
        <v>21</v>
      </c>
      <c r="B4" s="47" t="s">
        <v>2</v>
      </c>
      <c r="C4" s="47" t="s">
        <v>3</v>
      </c>
      <c r="D4" s="47" t="s">
        <v>4</v>
      </c>
      <c r="E4" s="47" t="s">
        <v>5</v>
      </c>
      <c r="F4" s="47" t="s">
        <v>6</v>
      </c>
      <c r="G4" s="47" t="s">
        <v>71</v>
      </c>
      <c r="H4" s="47" t="s">
        <v>8</v>
      </c>
      <c r="I4" s="47" t="s">
        <v>9</v>
      </c>
      <c r="J4" s="47" t="s">
        <v>10</v>
      </c>
      <c r="K4" s="47" t="s">
        <v>11</v>
      </c>
      <c r="L4" s="47" t="s">
        <v>12</v>
      </c>
      <c r="M4" s="48" t="s">
        <v>13</v>
      </c>
      <c r="N4" s="37" t="s">
        <v>14</v>
      </c>
    </row>
    <row r="5" spans="1:14" s="6" customFormat="1" ht="28.2" thickBot="1" x14ac:dyDescent="0.35">
      <c r="A5" s="46" t="s">
        <v>70</v>
      </c>
      <c r="B5" s="53">
        <v>14</v>
      </c>
      <c r="C5" s="51">
        <v>16</v>
      </c>
      <c r="D5" s="54">
        <v>7</v>
      </c>
      <c r="E5" s="54">
        <v>9</v>
      </c>
      <c r="F5" s="54">
        <v>13</v>
      </c>
      <c r="G5" s="54">
        <v>14</v>
      </c>
      <c r="H5" s="54">
        <v>16</v>
      </c>
      <c r="I5" s="54">
        <v>11</v>
      </c>
      <c r="J5" s="54">
        <v>6</v>
      </c>
      <c r="K5" s="54">
        <v>6</v>
      </c>
      <c r="L5" s="54">
        <v>9</v>
      </c>
      <c r="M5" s="88">
        <v>9</v>
      </c>
      <c r="N5" s="52">
        <f>SUM(B5:M5)</f>
        <v>130</v>
      </c>
    </row>
  </sheetData>
  <mergeCells count="1">
    <mergeCell ref="A2:N2"/>
  </mergeCells>
  <pageMargins left="1.1417322834645669" right="0.35433070866141736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5"/>
  <sheetViews>
    <sheetView workbookViewId="0">
      <selection activeCell="O5" sqref="O5"/>
    </sheetView>
  </sheetViews>
  <sheetFormatPr defaultRowHeight="14.4" x14ac:dyDescent="0.3"/>
  <cols>
    <col min="2" max="2" width="12.5546875" customWidth="1"/>
  </cols>
  <sheetData>
    <row r="2" spans="2:15" ht="17.399999999999999" x14ac:dyDescent="0.3">
      <c r="B2" s="175" t="s">
        <v>76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5" ht="15" thickBot="1" x14ac:dyDescent="0.35"/>
    <row r="4" spans="2:15" ht="15" thickBot="1" x14ac:dyDescent="0.35">
      <c r="B4" s="39" t="s">
        <v>21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71</v>
      </c>
      <c r="I4" s="47" t="s">
        <v>8</v>
      </c>
      <c r="J4" s="47" t="s">
        <v>9</v>
      </c>
      <c r="K4" s="47" t="s">
        <v>10</v>
      </c>
      <c r="L4" s="47" t="s">
        <v>11</v>
      </c>
      <c r="M4" s="47" t="s">
        <v>12</v>
      </c>
      <c r="N4" s="48" t="s">
        <v>13</v>
      </c>
      <c r="O4" s="37" t="s">
        <v>14</v>
      </c>
    </row>
    <row r="5" spans="2:15" ht="28.2" thickBot="1" x14ac:dyDescent="0.35">
      <c r="B5" s="46" t="s">
        <v>70</v>
      </c>
      <c r="C5" s="53">
        <v>0</v>
      </c>
      <c r="D5" s="51">
        <v>5</v>
      </c>
      <c r="E5" s="54">
        <v>1</v>
      </c>
      <c r="F5" s="54">
        <v>2</v>
      </c>
      <c r="G5" s="54">
        <v>0</v>
      </c>
      <c r="H5" s="54">
        <v>1</v>
      </c>
      <c r="I5" s="54">
        <v>0</v>
      </c>
      <c r="J5" s="54">
        <v>10</v>
      </c>
      <c r="K5" s="54">
        <v>8</v>
      </c>
      <c r="L5" s="54">
        <v>6</v>
      </c>
      <c r="M5" s="54">
        <v>8</v>
      </c>
      <c r="N5" s="88">
        <v>8</v>
      </c>
      <c r="O5" s="52">
        <f>SUM(C5:N5)</f>
        <v>49</v>
      </c>
    </row>
  </sheetData>
  <mergeCells count="1">
    <mergeCell ref="B2:O2"/>
  </mergeCells>
  <pageMargins left="0.89" right="0.28000000000000003" top="0.7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13"/>
  <sheetViews>
    <sheetView zoomScale="90" zoomScaleNormal="90" workbookViewId="0">
      <selection activeCell="P6" sqref="P6:P12"/>
    </sheetView>
  </sheetViews>
  <sheetFormatPr defaultRowHeight="14.4" x14ac:dyDescent="0.3"/>
  <cols>
    <col min="2" max="2" width="6.109375" customWidth="1"/>
    <col min="3" max="3" width="18.33203125" customWidth="1"/>
    <col min="4" max="4" width="9.88671875" customWidth="1"/>
    <col min="5" max="5" width="11.44140625" customWidth="1"/>
    <col min="6" max="6" width="9.33203125" customWidth="1"/>
    <col min="7" max="7" width="9" customWidth="1"/>
    <col min="8" max="8" width="11.44140625" customWidth="1"/>
    <col min="9" max="9" width="9.6640625" customWidth="1"/>
    <col min="10" max="10" width="8.44140625" customWidth="1"/>
    <col min="11" max="11" width="8.109375" customWidth="1"/>
    <col min="12" max="12" width="7.44140625" customWidth="1"/>
    <col min="13" max="13" width="8.33203125" customWidth="1"/>
    <col min="14" max="14" width="8" customWidth="1"/>
    <col min="15" max="15" width="8.88671875" customWidth="1"/>
    <col min="16" max="16" width="8.5546875" customWidth="1"/>
  </cols>
  <sheetData>
    <row r="3" spans="2:16" ht="22.8" x14ac:dyDescent="0.4">
      <c r="B3" s="172" t="s">
        <v>74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2:16" ht="23.4" thickBot="1" x14ac:dyDescent="0.4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s="9" customFormat="1" ht="31.8" thickBot="1" x14ac:dyDescent="0.35">
      <c r="B5" s="131" t="s">
        <v>0</v>
      </c>
      <c r="C5" s="131" t="s">
        <v>1</v>
      </c>
      <c r="D5" s="132" t="s">
        <v>2</v>
      </c>
      <c r="E5" s="133" t="s">
        <v>3</v>
      </c>
      <c r="F5" s="133" t="s">
        <v>4</v>
      </c>
      <c r="G5" s="133" t="s">
        <v>5</v>
      </c>
      <c r="H5" s="133" t="s">
        <v>6</v>
      </c>
      <c r="I5" s="133" t="s">
        <v>7</v>
      </c>
      <c r="J5" s="133" t="s">
        <v>8</v>
      </c>
      <c r="K5" s="133" t="s">
        <v>9</v>
      </c>
      <c r="L5" s="133" t="s">
        <v>10</v>
      </c>
      <c r="M5" s="133" t="s">
        <v>11</v>
      </c>
      <c r="N5" s="133" t="s">
        <v>12</v>
      </c>
      <c r="O5" s="134" t="s">
        <v>13</v>
      </c>
      <c r="P5" s="131" t="s">
        <v>14</v>
      </c>
    </row>
    <row r="6" spans="2:16" ht="24.75" customHeight="1" x14ac:dyDescent="0.3">
      <c r="B6" s="138">
        <v>1</v>
      </c>
      <c r="C6" s="135" t="s">
        <v>15</v>
      </c>
      <c r="D6" s="161">
        <v>1099</v>
      </c>
      <c r="E6" s="162">
        <v>1144</v>
      </c>
      <c r="F6" s="162">
        <v>1217</v>
      </c>
      <c r="G6" s="162">
        <v>976</v>
      </c>
      <c r="H6" s="162">
        <v>1081</v>
      </c>
      <c r="I6" s="162">
        <v>840</v>
      </c>
      <c r="J6" s="162">
        <v>1097</v>
      </c>
      <c r="K6" s="162">
        <v>1036</v>
      </c>
      <c r="L6" s="162">
        <v>1246</v>
      </c>
      <c r="M6" s="162">
        <v>526</v>
      </c>
      <c r="N6" s="162">
        <v>843</v>
      </c>
      <c r="O6" s="163">
        <v>745</v>
      </c>
      <c r="P6" s="140">
        <f t="shared" ref="P6:P13" si="0">SUM(D6:O6)</f>
        <v>11850</v>
      </c>
    </row>
    <row r="7" spans="2:16" ht="24.75" customHeight="1" x14ac:dyDescent="0.3">
      <c r="B7" s="94">
        <v>2</v>
      </c>
      <c r="C7" s="136" t="s">
        <v>16</v>
      </c>
      <c r="D7" s="95">
        <v>1578</v>
      </c>
      <c r="E7" s="77">
        <v>1374</v>
      </c>
      <c r="F7" s="77">
        <v>1458</v>
      </c>
      <c r="G7" s="77">
        <v>1002</v>
      </c>
      <c r="H7" s="77">
        <v>1206</v>
      </c>
      <c r="I7" s="77">
        <v>1093</v>
      </c>
      <c r="J7" s="77">
        <v>1105</v>
      </c>
      <c r="K7" s="77">
        <v>1120</v>
      </c>
      <c r="L7" s="77">
        <v>1439</v>
      </c>
      <c r="M7" s="77">
        <v>910</v>
      </c>
      <c r="N7" s="77">
        <v>1291</v>
      </c>
      <c r="O7" s="78">
        <v>1460</v>
      </c>
      <c r="P7" s="79">
        <f t="shared" si="0"/>
        <v>15036</v>
      </c>
    </row>
    <row r="8" spans="2:16" ht="24.75" customHeight="1" x14ac:dyDescent="0.3">
      <c r="B8" s="94">
        <v>3</v>
      </c>
      <c r="C8" s="136" t="s">
        <v>17</v>
      </c>
      <c r="D8" s="95">
        <v>1619</v>
      </c>
      <c r="E8" s="77">
        <v>1552</v>
      </c>
      <c r="F8" s="77">
        <v>1624</v>
      </c>
      <c r="G8" s="77">
        <v>1590</v>
      </c>
      <c r="H8" s="77">
        <v>1746</v>
      </c>
      <c r="I8" s="77">
        <v>1700</v>
      </c>
      <c r="J8" s="77">
        <v>1724</v>
      </c>
      <c r="K8" s="77">
        <v>1613</v>
      </c>
      <c r="L8" s="77">
        <v>1488</v>
      </c>
      <c r="M8" s="77">
        <v>1001</v>
      </c>
      <c r="N8" s="77">
        <v>1690</v>
      </c>
      <c r="O8" s="78">
        <v>2120</v>
      </c>
      <c r="P8" s="79">
        <f t="shared" si="0"/>
        <v>19467</v>
      </c>
    </row>
    <row r="9" spans="2:16" ht="24.75" customHeight="1" x14ac:dyDescent="0.3">
      <c r="B9" s="94">
        <v>4</v>
      </c>
      <c r="C9" s="136" t="s">
        <v>18</v>
      </c>
      <c r="D9" s="95">
        <v>844</v>
      </c>
      <c r="E9" s="77">
        <v>740</v>
      </c>
      <c r="F9" s="77">
        <v>616</v>
      </c>
      <c r="G9" s="77">
        <v>680</v>
      </c>
      <c r="H9" s="77">
        <v>662</v>
      </c>
      <c r="I9" s="77">
        <v>686</v>
      </c>
      <c r="J9" s="77">
        <v>623</v>
      </c>
      <c r="K9" s="77">
        <v>683</v>
      </c>
      <c r="L9" s="77">
        <v>653</v>
      </c>
      <c r="M9" s="77">
        <v>461</v>
      </c>
      <c r="N9" s="77">
        <v>609</v>
      </c>
      <c r="O9" s="78">
        <v>659</v>
      </c>
      <c r="P9" s="79">
        <f t="shared" si="0"/>
        <v>7916</v>
      </c>
    </row>
    <row r="10" spans="2:16" ht="24.75" customHeight="1" x14ac:dyDescent="0.3">
      <c r="B10" s="94">
        <v>5</v>
      </c>
      <c r="C10" s="136" t="s">
        <v>19</v>
      </c>
      <c r="D10" s="95">
        <v>851</v>
      </c>
      <c r="E10" s="77">
        <v>780</v>
      </c>
      <c r="F10" s="77">
        <v>746</v>
      </c>
      <c r="G10" s="77">
        <v>640</v>
      </c>
      <c r="H10" s="77">
        <v>664</v>
      </c>
      <c r="I10" s="77">
        <v>667</v>
      </c>
      <c r="J10" s="77">
        <v>638</v>
      </c>
      <c r="K10" s="77">
        <v>749</v>
      </c>
      <c r="L10" s="77">
        <v>737</v>
      </c>
      <c r="M10" s="77">
        <v>735</v>
      </c>
      <c r="N10" s="77">
        <v>810</v>
      </c>
      <c r="O10" s="78">
        <v>884</v>
      </c>
      <c r="P10" s="79">
        <f t="shared" si="0"/>
        <v>8901</v>
      </c>
    </row>
    <row r="11" spans="2:16" ht="24.75" customHeight="1" x14ac:dyDescent="0.3">
      <c r="B11" s="94">
        <v>6</v>
      </c>
      <c r="C11" s="136" t="s">
        <v>20</v>
      </c>
      <c r="D11" s="95">
        <v>896</v>
      </c>
      <c r="E11" s="77">
        <v>757</v>
      </c>
      <c r="F11" s="77">
        <v>675</v>
      </c>
      <c r="G11" s="77">
        <v>491</v>
      </c>
      <c r="H11" s="77">
        <v>508</v>
      </c>
      <c r="I11" s="77">
        <v>646</v>
      </c>
      <c r="J11" s="77">
        <v>574</v>
      </c>
      <c r="K11" s="77">
        <v>869</v>
      </c>
      <c r="L11" s="77">
        <v>845</v>
      </c>
      <c r="M11" s="77">
        <v>645</v>
      </c>
      <c r="N11" s="77">
        <v>534</v>
      </c>
      <c r="O11" s="78">
        <v>701</v>
      </c>
      <c r="P11" s="79">
        <f t="shared" si="0"/>
        <v>8141</v>
      </c>
    </row>
    <row r="12" spans="2:16" ht="24.75" customHeight="1" thickBot="1" x14ac:dyDescent="0.35">
      <c r="B12" s="139">
        <v>7</v>
      </c>
      <c r="C12" s="137" t="s">
        <v>73</v>
      </c>
      <c r="D12" s="164">
        <v>90</v>
      </c>
      <c r="E12" s="165">
        <v>88</v>
      </c>
      <c r="F12" s="165">
        <v>91</v>
      </c>
      <c r="G12" s="165">
        <v>100</v>
      </c>
      <c r="H12" s="165">
        <v>73</v>
      </c>
      <c r="I12" s="165">
        <v>77</v>
      </c>
      <c r="J12" s="165">
        <v>80</v>
      </c>
      <c r="K12" s="165">
        <v>68</v>
      </c>
      <c r="L12" s="165">
        <v>79</v>
      </c>
      <c r="M12" s="165">
        <v>84</v>
      </c>
      <c r="N12" s="165">
        <v>65</v>
      </c>
      <c r="O12" s="166">
        <v>81</v>
      </c>
      <c r="P12" s="141">
        <f t="shared" si="0"/>
        <v>976</v>
      </c>
    </row>
    <row r="13" spans="2:16" s="6" customFormat="1" ht="24.75" customHeight="1" thickBot="1" x14ac:dyDescent="0.35">
      <c r="B13" s="173" t="s">
        <v>14</v>
      </c>
      <c r="C13" s="174"/>
      <c r="D13" s="96">
        <f t="shared" ref="D13:I13" si="1">SUM(D6:D12)</f>
        <v>6977</v>
      </c>
      <c r="E13" s="89">
        <f t="shared" si="1"/>
        <v>6435</v>
      </c>
      <c r="F13" s="89">
        <f t="shared" si="1"/>
        <v>6427</v>
      </c>
      <c r="G13" s="89">
        <f t="shared" si="1"/>
        <v>5479</v>
      </c>
      <c r="H13" s="89">
        <f t="shared" si="1"/>
        <v>5940</v>
      </c>
      <c r="I13" s="89">
        <f t="shared" si="1"/>
        <v>5709</v>
      </c>
      <c r="J13" s="89">
        <f t="shared" ref="J13:O13" si="2">SUM(J6:J12)</f>
        <v>5841</v>
      </c>
      <c r="K13" s="89">
        <f t="shared" si="2"/>
        <v>6138</v>
      </c>
      <c r="L13" s="89">
        <f t="shared" si="2"/>
        <v>6487</v>
      </c>
      <c r="M13" s="89">
        <f t="shared" si="2"/>
        <v>4362</v>
      </c>
      <c r="N13" s="89">
        <f t="shared" si="2"/>
        <v>5842</v>
      </c>
      <c r="O13" s="91">
        <f t="shared" si="2"/>
        <v>6650</v>
      </c>
      <c r="P13" s="92">
        <f t="shared" si="0"/>
        <v>72287</v>
      </c>
    </row>
  </sheetData>
  <mergeCells count="2">
    <mergeCell ref="B3:P3"/>
    <mergeCell ref="B13:C13"/>
  </mergeCells>
  <pageMargins left="0.51181102362204722" right="0.31496062992125984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7"/>
  <sheetViews>
    <sheetView zoomScale="90" zoomScaleNormal="90" workbookViewId="0">
      <selection activeCell="J16" sqref="J16"/>
    </sheetView>
  </sheetViews>
  <sheetFormatPr defaultRowHeight="14.4" x14ac:dyDescent="0.3"/>
  <cols>
    <col min="2" max="2" width="11.88671875" bestFit="1" customWidth="1"/>
    <col min="4" max="4" width="11.33203125" customWidth="1"/>
    <col min="14" max="14" width="10.44140625" bestFit="1" customWidth="1"/>
  </cols>
  <sheetData>
    <row r="2" spans="1:14" ht="22.8" x14ac:dyDescent="0.4">
      <c r="A2" s="172" t="s">
        <v>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6" customFormat="1" ht="21" customHeight="1" thickBot="1" x14ac:dyDescent="0.35">
      <c r="A4" s="167" t="s">
        <v>21</v>
      </c>
      <c r="B4" s="93" t="s">
        <v>2</v>
      </c>
      <c r="C4" s="13" t="s">
        <v>3</v>
      </c>
      <c r="D4" s="13" t="s">
        <v>28</v>
      </c>
      <c r="E4" s="13" t="s">
        <v>22</v>
      </c>
      <c r="F4" s="13" t="s">
        <v>6</v>
      </c>
      <c r="G4" s="13" t="s">
        <v>7</v>
      </c>
      <c r="H4" s="13" t="s">
        <v>23</v>
      </c>
      <c r="I4" s="13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1" t="s">
        <v>14</v>
      </c>
    </row>
    <row r="5" spans="1:14" ht="25.5" customHeight="1" x14ac:dyDescent="0.35">
      <c r="A5" s="168" t="s">
        <v>15</v>
      </c>
      <c r="B5" s="117">
        <v>1349</v>
      </c>
      <c r="C5" s="111">
        <v>1341</v>
      </c>
      <c r="D5" s="111">
        <v>1298</v>
      </c>
      <c r="E5" s="111">
        <v>1270</v>
      </c>
      <c r="F5" s="111">
        <v>1287</v>
      </c>
      <c r="G5" s="111">
        <v>1233</v>
      </c>
      <c r="H5" s="111">
        <v>1432</v>
      </c>
      <c r="I5" s="111">
        <v>1275</v>
      </c>
      <c r="J5" s="111">
        <v>1359</v>
      </c>
      <c r="K5" s="111">
        <v>1105</v>
      </c>
      <c r="L5" s="111">
        <v>1213</v>
      </c>
      <c r="M5" s="112">
        <v>1302</v>
      </c>
      <c r="N5" s="115">
        <f t="shared" ref="N5:N14" si="0">SUM(B5:M5)</f>
        <v>15464</v>
      </c>
    </row>
    <row r="6" spans="1:14" ht="25.5" customHeight="1" x14ac:dyDescent="0.35">
      <c r="A6" s="25" t="s">
        <v>16</v>
      </c>
      <c r="B6" s="118">
        <v>1249</v>
      </c>
      <c r="C6" s="72">
        <v>1170</v>
      </c>
      <c r="D6" s="72">
        <v>1103</v>
      </c>
      <c r="E6" s="72">
        <v>1128</v>
      </c>
      <c r="F6" s="72">
        <v>1184</v>
      </c>
      <c r="G6" s="72">
        <v>1211</v>
      </c>
      <c r="H6" s="72">
        <v>1228</v>
      </c>
      <c r="I6" s="72">
        <v>1086</v>
      </c>
      <c r="J6" s="72">
        <v>1223</v>
      </c>
      <c r="K6" s="72">
        <v>998</v>
      </c>
      <c r="L6" s="72">
        <v>1133</v>
      </c>
      <c r="M6" s="113">
        <v>1134</v>
      </c>
      <c r="N6" s="109">
        <f t="shared" si="0"/>
        <v>13847</v>
      </c>
    </row>
    <row r="7" spans="1:14" ht="25.5" customHeight="1" x14ac:dyDescent="0.35">
      <c r="A7" s="25" t="s">
        <v>17</v>
      </c>
      <c r="B7" s="118">
        <v>789</v>
      </c>
      <c r="C7" s="72">
        <v>683</v>
      </c>
      <c r="D7" s="72">
        <v>770</v>
      </c>
      <c r="E7" s="72">
        <v>809</v>
      </c>
      <c r="F7" s="72">
        <v>885</v>
      </c>
      <c r="G7" s="72">
        <v>837</v>
      </c>
      <c r="H7" s="72">
        <v>816</v>
      </c>
      <c r="I7" s="72">
        <v>746</v>
      </c>
      <c r="J7" s="72">
        <v>808</v>
      </c>
      <c r="K7" s="72">
        <v>633</v>
      </c>
      <c r="L7" s="72">
        <v>715</v>
      </c>
      <c r="M7" s="113">
        <v>720</v>
      </c>
      <c r="N7" s="109">
        <f t="shared" si="0"/>
        <v>9211</v>
      </c>
    </row>
    <row r="8" spans="1:14" ht="25.5" customHeight="1" x14ac:dyDescent="0.35">
      <c r="A8" s="25" t="s">
        <v>29</v>
      </c>
      <c r="B8" s="118">
        <v>487</v>
      </c>
      <c r="C8" s="72">
        <v>464</v>
      </c>
      <c r="D8" s="72">
        <v>519</v>
      </c>
      <c r="E8" s="72">
        <v>585</v>
      </c>
      <c r="F8" s="72">
        <v>494</v>
      </c>
      <c r="G8" s="72">
        <v>409</v>
      </c>
      <c r="H8" s="72">
        <v>451</v>
      </c>
      <c r="I8" s="72">
        <v>478</v>
      </c>
      <c r="J8" s="72">
        <v>549</v>
      </c>
      <c r="K8" s="72">
        <v>381</v>
      </c>
      <c r="L8" s="72">
        <v>417</v>
      </c>
      <c r="M8" s="113">
        <v>509</v>
      </c>
      <c r="N8" s="109">
        <f t="shared" si="0"/>
        <v>5743</v>
      </c>
    </row>
    <row r="9" spans="1:14" ht="26.4" x14ac:dyDescent="0.35">
      <c r="A9" s="25" t="s">
        <v>30</v>
      </c>
      <c r="B9" s="118">
        <v>502</v>
      </c>
      <c r="C9" s="72">
        <v>533</v>
      </c>
      <c r="D9" s="72">
        <v>519</v>
      </c>
      <c r="E9" s="72">
        <v>525</v>
      </c>
      <c r="F9" s="72">
        <v>532</v>
      </c>
      <c r="G9" s="72">
        <v>388</v>
      </c>
      <c r="H9" s="72">
        <v>465</v>
      </c>
      <c r="I9" s="72">
        <v>410</v>
      </c>
      <c r="J9" s="72">
        <v>597</v>
      </c>
      <c r="K9" s="72">
        <v>496</v>
      </c>
      <c r="L9" s="72">
        <v>563</v>
      </c>
      <c r="M9" s="113">
        <v>559</v>
      </c>
      <c r="N9" s="109">
        <f t="shared" si="0"/>
        <v>6089</v>
      </c>
    </row>
    <row r="10" spans="1:14" ht="25.5" customHeight="1" x14ac:dyDescent="0.35">
      <c r="A10" s="25" t="s">
        <v>19</v>
      </c>
      <c r="B10" s="118">
        <v>720</v>
      </c>
      <c r="C10" s="72">
        <v>697</v>
      </c>
      <c r="D10" s="72">
        <v>770</v>
      </c>
      <c r="E10" s="72">
        <v>709</v>
      </c>
      <c r="F10" s="72">
        <v>802</v>
      </c>
      <c r="G10" s="72">
        <v>743</v>
      </c>
      <c r="H10" s="72">
        <v>715</v>
      </c>
      <c r="I10" s="72">
        <v>627</v>
      </c>
      <c r="J10" s="72">
        <v>645</v>
      </c>
      <c r="K10" s="72">
        <v>554</v>
      </c>
      <c r="L10" s="72">
        <v>775</v>
      </c>
      <c r="M10" s="113">
        <v>742</v>
      </c>
      <c r="N10" s="109">
        <f t="shared" si="0"/>
        <v>8499</v>
      </c>
    </row>
    <row r="11" spans="1:14" ht="25.5" customHeight="1" x14ac:dyDescent="0.35">
      <c r="A11" s="25" t="s">
        <v>20</v>
      </c>
      <c r="B11" s="118">
        <v>558</v>
      </c>
      <c r="C11" s="72">
        <v>482</v>
      </c>
      <c r="D11" s="72">
        <v>533</v>
      </c>
      <c r="E11" s="72">
        <v>572</v>
      </c>
      <c r="F11" s="72">
        <v>600</v>
      </c>
      <c r="G11" s="72">
        <v>586</v>
      </c>
      <c r="H11" s="72">
        <v>506</v>
      </c>
      <c r="I11" s="72">
        <v>521</v>
      </c>
      <c r="J11" s="72">
        <v>561</v>
      </c>
      <c r="K11" s="72">
        <v>512</v>
      </c>
      <c r="L11" s="72">
        <v>652</v>
      </c>
      <c r="M11" s="113">
        <v>688</v>
      </c>
      <c r="N11" s="109">
        <f t="shared" si="0"/>
        <v>6771</v>
      </c>
    </row>
    <row r="12" spans="1:14" ht="25.5" customHeight="1" x14ac:dyDescent="0.35">
      <c r="A12" s="25" t="s">
        <v>31</v>
      </c>
      <c r="B12" s="118">
        <v>304</v>
      </c>
      <c r="C12" s="72">
        <v>280</v>
      </c>
      <c r="D12" s="72">
        <v>313</v>
      </c>
      <c r="E12" s="72">
        <v>406</v>
      </c>
      <c r="F12" s="72">
        <v>361</v>
      </c>
      <c r="G12" s="72">
        <v>372</v>
      </c>
      <c r="H12" s="72">
        <v>284</v>
      </c>
      <c r="I12" s="72">
        <v>266</v>
      </c>
      <c r="J12" s="72">
        <v>316</v>
      </c>
      <c r="K12" s="72">
        <v>267</v>
      </c>
      <c r="L12" s="72">
        <v>377</v>
      </c>
      <c r="M12" s="113">
        <v>354</v>
      </c>
      <c r="N12" s="109">
        <f t="shared" si="0"/>
        <v>3900</v>
      </c>
    </row>
    <row r="13" spans="1:14" ht="25.5" customHeight="1" x14ac:dyDescent="0.35">
      <c r="A13" s="25" t="s">
        <v>32</v>
      </c>
      <c r="B13" s="119">
        <v>4</v>
      </c>
      <c r="C13" s="73">
        <v>4</v>
      </c>
      <c r="D13" s="73">
        <v>4</v>
      </c>
      <c r="E13" s="73">
        <v>5</v>
      </c>
      <c r="F13" s="73">
        <v>4</v>
      </c>
      <c r="G13" s="73">
        <v>6</v>
      </c>
      <c r="H13" s="73">
        <v>4</v>
      </c>
      <c r="I13" s="73">
        <v>3</v>
      </c>
      <c r="J13" s="73">
        <v>4</v>
      </c>
      <c r="K13" s="73">
        <v>3</v>
      </c>
      <c r="L13" s="73">
        <v>4</v>
      </c>
      <c r="M13" s="114">
        <v>4</v>
      </c>
      <c r="N13" s="110">
        <f t="shared" si="0"/>
        <v>49</v>
      </c>
    </row>
    <row r="14" spans="1:14" ht="25.5" customHeight="1" thickBot="1" x14ac:dyDescent="0.4">
      <c r="A14" s="155" t="s">
        <v>73</v>
      </c>
      <c r="B14" s="120">
        <v>117</v>
      </c>
      <c r="C14" s="121">
        <v>138</v>
      </c>
      <c r="D14" s="121">
        <v>124</v>
      </c>
      <c r="E14" s="121">
        <v>117</v>
      </c>
      <c r="F14" s="121">
        <v>116</v>
      </c>
      <c r="G14" s="121">
        <v>111</v>
      </c>
      <c r="H14" s="121">
        <v>103</v>
      </c>
      <c r="I14" s="121">
        <v>87</v>
      </c>
      <c r="J14" s="121">
        <v>103</v>
      </c>
      <c r="K14" s="121">
        <v>134</v>
      </c>
      <c r="L14" s="121">
        <v>168</v>
      </c>
      <c r="M14" s="122">
        <v>189</v>
      </c>
      <c r="N14" s="123">
        <f t="shared" si="0"/>
        <v>1507</v>
      </c>
    </row>
    <row r="15" spans="1:14" ht="25.5" customHeight="1" thickBot="1" x14ac:dyDescent="0.4">
      <c r="A15" s="8" t="s">
        <v>14</v>
      </c>
      <c r="B15" s="124">
        <f t="shared" ref="B15:G15" si="1">SUM(B5:B14)</f>
        <v>6079</v>
      </c>
      <c r="C15" s="125">
        <f t="shared" si="1"/>
        <v>5792</v>
      </c>
      <c r="D15" s="125">
        <f t="shared" si="1"/>
        <v>5953</v>
      </c>
      <c r="E15" s="125">
        <f t="shared" si="1"/>
        <v>6126</v>
      </c>
      <c r="F15" s="125">
        <f t="shared" si="1"/>
        <v>6265</v>
      </c>
      <c r="G15" s="125">
        <f t="shared" si="1"/>
        <v>5896</v>
      </c>
      <c r="H15" s="125">
        <f t="shared" ref="H15:N15" si="2">SUM(H5:H14)</f>
        <v>6004</v>
      </c>
      <c r="I15" s="125">
        <f t="shared" si="2"/>
        <v>5499</v>
      </c>
      <c r="J15" s="125">
        <f t="shared" si="2"/>
        <v>6165</v>
      </c>
      <c r="K15" s="125">
        <f t="shared" si="2"/>
        <v>5083</v>
      </c>
      <c r="L15" s="125">
        <f t="shared" si="2"/>
        <v>6017</v>
      </c>
      <c r="M15" s="126">
        <f t="shared" si="2"/>
        <v>6201</v>
      </c>
      <c r="N15" s="127">
        <f t="shared" si="2"/>
        <v>71080</v>
      </c>
    </row>
    <row r="16" spans="1:14" x14ac:dyDescent="0.3">
      <c r="A16" s="1"/>
    </row>
    <row r="17" spans="1:1" x14ac:dyDescent="0.3">
      <c r="A17" s="1"/>
    </row>
  </sheetData>
  <mergeCells count="1">
    <mergeCell ref="A2:N2"/>
  </mergeCells>
  <pageMargins left="0.55118110236220474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"/>
  <sheetViews>
    <sheetView workbookViewId="0">
      <selection activeCell="O13" sqref="O13"/>
    </sheetView>
  </sheetViews>
  <sheetFormatPr defaultRowHeight="14.4" x14ac:dyDescent="0.3"/>
  <cols>
    <col min="1" max="1" width="4.44140625" customWidth="1"/>
    <col min="2" max="2" width="14.33203125" bestFit="1" customWidth="1"/>
    <col min="7" max="7" width="7.5546875" customWidth="1"/>
    <col min="8" max="8" width="8.44140625" customWidth="1"/>
    <col min="9" max="9" width="7.6640625" customWidth="1"/>
    <col min="10" max="10" width="7.5546875" customWidth="1"/>
    <col min="14" max="14" width="8.109375" customWidth="1"/>
  </cols>
  <sheetData>
    <row r="2" spans="1:15" ht="17.399999999999999" x14ac:dyDescent="0.3">
      <c r="A2" s="175" t="s">
        <v>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18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9" customFormat="1" ht="26.4" x14ac:dyDescent="0.3">
      <c r="A4" s="150" t="s">
        <v>0</v>
      </c>
      <c r="B4" s="150" t="s">
        <v>1</v>
      </c>
      <c r="C4" s="148" t="s">
        <v>2</v>
      </c>
      <c r="D4" s="142" t="s">
        <v>3</v>
      </c>
      <c r="E4" s="142" t="s">
        <v>4</v>
      </c>
      <c r="F4" s="142" t="s">
        <v>5</v>
      </c>
      <c r="G4" s="142" t="s">
        <v>6</v>
      </c>
      <c r="H4" s="142" t="s">
        <v>7</v>
      </c>
      <c r="I4" s="142" t="s">
        <v>8</v>
      </c>
      <c r="J4" s="142" t="s">
        <v>9</v>
      </c>
      <c r="K4" s="142" t="s">
        <v>10</v>
      </c>
      <c r="L4" s="142" t="s">
        <v>11</v>
      </c>
      <c r="M4" s="142" t="s">
        <v>12</v>
      </c>
      <c r="N4" s="154" t="s">
        <v>13</v>
      </c>
      <c r="O4" s="143" t="s">
        <v>14</v>
      </c>
    </row>
    <row r="5" spans="1:15" ht="21.75" customHeight="1" x14ac:dyDescent="0.3">
      <c r="A5" s="25">
        <v>1</v>
      </c>
      <c r="B5" s="152" t="s">
        <v>15</v>
      </c>
      <c r="C5" s="151">
        <v>69</v>
      </c>
      <c r="D5" s="71">
        <v>74</v>
      </c>
      <c r="E5" s="71">
        <v>95</v>
      </c>
      <c r="F5" s="71">
        <v>59</v>
      </c>
      <c r="G5" s="71">
        <v>90</v>
      </c>
      <c r="H5" s="71">
        <v>60</v>
      </c>
      <c r="I5" s="71">
        <v>89</v>
      </c>
      <c r="J5" s="71">
        <v>67</v>
      </c>
      <c r="K5" s="71">
        <v>96</v>
      </c>
      <c r="L5" s="71">
        <v>44</v>
      </c>
      <c r="M5" s="71">
        <v>67</v>
      </c>
      <c r="N5" s="116">
        <v>70</v>
      </c>
      <c r="O5" s="159">
        <f t="shared" ref="O5:O11" si="0">SUM(C5:N5)</f>
        <v>880</v>
      </c>
    </row>
    <row r="6" spans="1:15" ht="21.75" customHeight="1" x14ac:dyDescent="0.3">
      <c r="A6" s="25">
        <v>2</v>
      </c>
      <c r="B6" s="152" t="s">
        <v>16</v>
      </c>
      <c r="C6" s="151">
        <v>110</v>
      </c>
      <c r="D6" s="71">
        <v>91</v>
      </c>
      <c r="E6" s="71">
        <v>108</v>
      </c>
      <c r="F6" s="71">
        <v>86</v>
      </c>
      <c r="G6" s="71">
        <v>96</v>
      </c>
      <c r="H6" s="71">
        <v>92</v>
      </c>
      <c r="I6" s="71">
        <v>110</v>
      </c>
      <c r="J6" s="71">
        <v>71</v>
      </c>
      <c r="K6" s="71">
        <v>111</v>
      </c>
      <c r="L6" s="71">
        <v>52</v>
      </c>
      <c r="M6" s="71">
        <v>78</v>
      </c>
      <c r="N6" s="116">
        <v>99</v>
      </c>
      <c r="O6" s="159">
        <f t="shared" si="0"/>
        <v>1104</v>
      </c>
    </row>
    <row r="7" spans="1:15" ht="21.75" customHeight="1" x14ac:dyDescent="0.3">
      <c r="A7" s="25">
        <v>3</v>
      </c>
      <c r="B7" s="152" t="s">
        <v>17</v>
      </c>
      <c r="C7" s="151">
        <v>83</v>
      </c>
      <c r="D7" s="71">
        <v>94</v>
      </c>
      <c r="E7" s="71">
        <v>128</v>
      </c>
      <c r="F7" s="71">
        <v>93</v>
      </c>
      <c r="G7" s="71">
        <v>102</v>
      </c>
      <c r="H7" s="71">
        <v>97</v>
      </c>
      <c r="I7" s="71">
        <v>109</v>
      </c>
      <c r="J7" s="71">
        <v>111</v>
      </c>
      <c r="K7" s="71">
        <v>98</v>
      </c>
      <c r="L7" s="71">
        <v>65</v>
      </c>
      <c r="M7" s="71">
        <v>91</v>
      </c>
      <c r="N7" s="116">
        <v>109</v>
      </c>
      <c r="O7" s="159">
        <f t="shared" si="0"/>
        <v>1180</v>
      </c>
    </row>
    <row r="8" spans="1:15" ht="21.75" customHeight="1" x14ac:dyDescent="0.3">
      <c r="A8" s="25">
        <v>4</v>
      </c>
      <c r="B8" s="152" t="s">
        <v>18</v>
      </c>
      <c r="C8" s="151">
        <v>71</v>
      </c>
      <c r="D8" s="71">
        <v>63</v>
      </c>
      <c r="E8" s="71">
        <v>69</v>
      </c>
      <c r="F8" s="71">
        <v>71</v>
      </c>
      <c r="G8" s="71">
        <v>54</v>
      </c>
      <c r="H8" s="71">
        <v>62</v>
      </c>
      <c r="I8" s="71">
        <v>71</v>
      </c>
      <c r="J8" s="71">
        <v>61</v>
      </c>
      <c r="K8" s="71">
        <v>62</v>
      </c>
      <c r="L8" s="71">
        <v>34</v>
      </c>
      <c r="M8" s="71">
        <v>67</v>
      </c>
      <c r="N8" s="116">
        <v>74</v>
      </c>
      <c r="O8" s="159">
        <f t="shared" si="0"/>
        <v>759</v>
      </c>
    </row>
    <row r="9" spans="1:15" ht="21.75" customHeight="1" x14ac:dyDescent="0.3">
      <c r="A9" s="25">
        <v>5</v>
      </c>
      <c r="B9" s="152" t="s">
        <v>19</v>
      </c>
      <c r="C9" s="151">
        <v>90</v>
      </c>
      <c r="D9" s="71">
        <v>85</v>
      </c>
      <c r="E9" s="71">
        <v>80</v>
      </c>
      <c r="F9" s="71">
        <v>82</v>
      </c>
      <c r="G9" s="71">
        <v>73</v>
      </c>
      <c r="H9" s="71">
        <v>60</v>
      </c>
      <c r="I9" s="71">
        <v>79</v>
      </c>
      <c r="J9" s="71">
        <v>80</v>
      </c>
      <c r="K9" s="71">
        <v>80</v>
      </c>
      <c r="L9" s="71">
        <v>84</v>
      </c>
      <c r="M9" s="71">
        <v>94</v>
      </c>
      <c r="N9" s="116">
        <v>103</v>
      </c>
      <c r="O9" s="159">
        <f t="shared" si="0"/>
        <v>990</v>
      </c>
    </row>
    <row r="10" spans="1:15" ht="21.75" customHeight="1" x14ac:dyDescent="0.3">
      <c r="A10" s="25">
        <v>6</v>
      </c>
      <c r="B10" s="152" t="s">
        <v>20</v>
      </c>
      <c r="C10" s="151">
        <v>39</v>
      </c>
      <c r="D10" s="71">
        <v>45</v>
      </c>
      <c r="E10" s="71">
        <v>31</v>
      </c>
      <c r="F10" s="71">
        <v>21</v>
      </c>
      <c r="G10" s="71">
        <v>31</v>
      </c>
      <c r="H10" s="71">
        <v>30</v>
      </c>
      <c r="I10" s="71">
        <v>38</v>
      </c>
      <c r="J10" s="71">
        <v>54</v>
      </c>
      <c r="K10" s="71">
        <v>55</v>
      </c>
      <c r="L10" s="71">
        <v>35</v>
      </c>
      <c r="M10" s="71">
        <v>61</v>
      </c>
      <c r="N10" s="116">
        <v>63</v>
      </c>
      <c r="O10" s="159">
        <f t="shared" si="0"/>
        <v>503</v>
      </c>
    </row>
    <row r="11" spans="1:15" ht="21.75" customHeight="1" thickBot="1" x14ac:dyDescent="0.35">
      <c r="A11" s="155">
        <v>7</v>
      </c>
      <c r="B11" s="153" t="s">
        <v>73</v>
      </c>
      <c r="C11" s="156">
        <v>6</v>
      </c>
      <c r="D11" s="157">
        <v>4</v>
      </c>
      <c r="E11" s="157">
        <v>7</v>
      </c>
      <c r="F11" s="157">
        <v>3</v>
      </c>
      <c r="G11" s="157">
        <v>2</v>
      </c>
      <c r="H11" s="157">
        <v>4</v>
      </c>
      <c r="I11" s="157">
        <v>4</v>
      </c>
      <c r="J11" s="157">
        <v>5</v>
      </c>
      <c r="K11" s="157">
        <v>4</v>
      </c>
      <c r="L11" s="157">
        <v>4</v>
      </c>
      <c r="M11" s="157">
        <v>3</v>
      </c>
      <c r="N11" s="158">
        <v>4</v>
      </c>
      <c r="O11" s="160">
        <f t="shared" si="0"/>
        <v>50</v>
      </c>
    </row>
    <row r="12" spans="1:15" s="6" customFormat="1" ht="21.75" customHeight="1" thickBot="1" x14ac:dyDescent="0.35">
      <c r="A12" s="144"/>
      <c r="B12" s="149" t="s">
        <v>14</v>
      </c>
      <c r="C12" s="145">
        <f t="shared" ref="C12:H12" si="1">SUM(C5:C11)</f>
        <v>468</v>
      </c>
      <c r="D12" s="145">
        <f t="shared" si="1"/>
        <v>456</v>
      </c>
      <c r="E12" s="145">
        <f t="shared" si="1"/>
        <v>518</v>
      </c>
      <c r="F12" s="145">
        <f t="shared" si="1"/>
        <v>415</v>
      </c>
      <c r="G12" s="145">
        <f t="shared" si="1"/>
        <v>448</v>
      </c>
      <c r="H12" s="145">
        <f t="shared" si="1"/>
        <v>405</v>
      </c>
      <c r="I12" s="145">
        <f t="shared" ref="I12:O12" si="2">SUM(I5:I11)</f>
        <v>500</v>
      </c>
      <c r="J12" s="145">
        <f t="shared" si="2"/>
        <v>449</v>
      </c>
      <c r="K12" s="145">
        <f t="shared" si="2"/>
        <v>506</v>
      </c>
      <c r="L12" s="145">
        <f t="shared" si="2"/>
        <v>318</v>
      </c>
      <c r="M12" s="145">
        <f t="shared" si="2"/>
        <v>461</v>
      </c>
      <c r="N12" s="146">
        <f t="shared" si="2"/>
        <v>522</v>
      </c>
      <c r="O12" s="147">
        <f t="shared" si="2"/>
        <v>5466</v>
      </c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</sheetData>
  <mergeCells count="1">
    <mergeCell ref="A2:O2"/>
  </mergeCells>
  <pageMargins left="0.86614173228346458" right="0.35433070866141736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7"/>
  <sheetViews>
    <sheetView workbookViewId="0">
      <selection activeCell="L16" sqref="L16"/>
    </sheetView>
  </sheetViews>
  <sheetFormatPr defaultRowHeight="14.4" x14ac:dyDescent="0.3"/>
  <cols>
    <col min="2" max="2" width="10.6640625" customWidth="1"/>
    <col min="3" max="3" width="11.6640625" customWidth="1"/>
    <col min="5" max="5" width="11.5546875" customWidth="1"/>
    <col min="8" max="8" width="12" customWidth="1"/>
    <col min="9" max="9" width="13.88671875" customWidth="1"/>
    <col min="10" max="10" width="12.44140625" customWidth="1"/>
    <col min="12" max="12" width="10.88671875" customWidth="1"/>
  </cols>
  <sheetData>
    <row r="2" spans="1:12" ht="22.8" x14ac:dyDescent="0.4">
      <c r="A2" s="172" t="s">
        <v>85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21</v>
      </c>
      <c r="C5" s="18">
        <v>21</v>
      </c>
      <c r="D5" s="56">
        <v>1</v>
      </c>
      <c r="E5" s="56">
        <v>4</v>
      </c>
      <c r="F5" s="56">
        <v>8</v>
      </c>
      <c r="G5" s="56">
        <v>10</v>
      </c>
      <c r="H5" s="56">
        <v>0</v>
      </c>
      <c r="I5" s="56">
        <v>6</v>
      </c>
      <c r="J5" s="56">
        <v>3</v>
      </c>
      <c r="K5" s="57">
        <v>36</v>
      </c>
      <c r="L5" s="58">
        <f t="shared" ref="L5:L16" si="0">SUM(B5:K5)</f>
        <v>110</v>
      </c>
    </row>
    <row r="6" spans="1:12" ht="21.75" customHeight="1" x14ac:dyDescent="0.3">
      <c r="A6" s="25" t="s">
        <v>3</v>
      </c>
      <c r="B6" s="59">
        <v>24</v>
      </c>
      <c r="C6" s="15">
        <v>24</v>
      </c>
      <c r="D6" s="60">
        <v>2</v>
      </c>
      <c r="E6" s="60">
        <v>16</v>
      </c>
      <c r="F6" s="60">
        <v>10</v>
      </c>
      <c r="G6" s="60">
        <v>16</v>
      </c>
      <c r="H6" s="60">
        <v>1</v>
      </c>
      <c r="I6" s="60">
        <v>10</v>
      </c>
      <c r="J6" s="60">
        <v>10</v>
      </c>
      <c r="K6" s="61">
        <v>25</v>
      </c>
      <c r="L6" s="62">
        <f t="shared" si="0"/>
        <v>138</v>
      </c>
    </row>
    <row r="7" spans="1:12" ht="21.75" customHeight="1" x14ac:dyDescent="0.3">
      <c r="A7" s="25" t="s">
        <v>28</v>
      </c>
      <c r="B7" s="59">
        <v>35</v>
      </c>
      <c r="C7" s="15">
        <v>34</v>
      </c>
      <c r="D7" s="60">
        <v>2</v>
      </c>
      <c r="E7" s="60">
        <v>7</v>
      </c>
      <c r="F7" s="60">
        <v>18</v>
      </c>
      <c r="G7" s="60">
        <v>17</v>
      </c>
      <c r="H7" s="60">
        <v>0</v>
      </c>
      <c r="I7" s="60">
        <v>16</v>
      </c>
      <c r="J7" s="60">
        <v>7</v>
      </c>
      <c r="K7" s="61">
        <v>16</v>
      </c>
      <c r="L7" s="62">
        <f t="shared" si="0"/>
        <v>152</v>
      </c>
    </row>
    <row r="8" spans="1:12" ht="21.75" customHeight="1" x14ac:dyDescent="0.3">
      <c r="A8" s="25" t="s">
        <v>22</v>
      </c>
      <c r="B8" s="59">
        <v>49</v>
      </c>
      <c r="C8" s="15">
        <v>35</v>
      </c>
      <c r="D8" s="60">
        <v>0</v>
      </c>
      <c r="E8" s="60">
        <v>12</v>
      </c>
      <c r="F8" s="60">
        <v>25</v>
      </c>
      <c r="G8" s="60">
        <v>15</v>
      </c>
      <c r="H8" s="60">
        <v>1</v>
      </c>
      <c r="I8" s="60">
        <v>13</v>
      </c>
      <c r="J8" s="60">
        <v>2</v>
      </c>
      <c r="K8" s="61">
        <v>47</v>
      </c>
      <c r="L8" s="62">
        <f t="shared" si="0"/>
        <v>199</v>
      </c>
    </row>
    <row r="9" spans="1:12" ht="21.75" customHeight="1" x14ac:dyDescent="0.3">
      <c r="A9" s="25" t="s">
        <v>6</v>
      </c>
      <c r="B9" s="59">
        <v>42</v>
      </c>
      <c r="C9" s="15">
        <v>39</v>
      </c>
      <c r="D9" s="60">
        <v>0</v>
      </c>
      <c r="E9" s="60">
        <v>7</v>
      </c>
      <c r="F9" s="60">
        <v>9</v>
      </c>
      <c r="G9" s="60">
        <v>15</v>
      </c>
      <c r="H9" s="60">
        <v>0</v>
      </c>
      <c r="I9" s="60">
        <v>3</v>
      </c>
      <c r="J9" s="60">
        <v>0</v>
      </c>
      <c r="K9" s="61">
        <v>18</v>
      </c>
      <c r="L9" s="62">
        <f t="shared" si="0"/>
        <v>133</v>
      </c>
    </row>
    <row r="10" spans="1:12" ht="21.75" customHeight="1" x14ac:dyDescent="0.3">
      <c r="A10" s="25" t="s">
        <v>7</v>
      </c>
      <c r="B10" s="59">
        <v>30</v>
      </c>
      <c r="C10" s="15">
        <v>24</v>
      </c>
      <c r="D10" s="60">
        <v>0</v>
      </c>
      <c r="E10" s="60">
        <v>1</v>
      </c>
      <c r="F10" s="60">
        <v>11</v>
      </c>
      <c r="G10" s="60">
        <v>4</v>
      </c>
      <c r="H10" s="60">
        <v>0</v>
      </c>
      <c r="I10" s="60">
        <v>14</v>
      </c>
      <c r="J10" s="60">
        <v>0</v>
      </c>
      <c r="K10" s="61">
        <v>24</v>
      </c>
      <c r="L10" s="62">
        <f t="shared" si="0"/>
        <v>108</v>
      </c>
    </row>
    <row r="11" spans="1:12" ht="21.75" customHeight="1" x14ac:dyDescent="0.3">
      <c r="A11" s="25" t="s">
        <v>23</v>
      </c>
      <c r="B11" s="59">
        <v>28</v>
      </c>
      <c r="C11" s="15">
        <v>22</v>
      </c>
      <c r="D11" s="60">
        <v>2</v>
      </c>
      <c r="E11" s="60">
        <v>0</v>
      </c>
      <c r="F11" s="60">
        <v>1</v>
      </c>
      <c r="G11" s="60">
        <v>8</v>
      </c>
      <c r="H11" s="60">
        <v>0</v>
      </c>
      <c r="I11" s="60">
        <v>9</v>
      </c>
      <c r="J11" s="60">
        <v>10</v>
      </c>
      <c r="K11" s="61">
        <v>24</v>
      </c>
      <c r="L11" s="62">
        <f t="shared" si="0"/>
        <v>104</v>
      </c>
    </row>
    <row r="12" spans="1:12" ht="21.75" customHeight="1" x14ac:dyDescent="0.3">
      <c r="A12" s="25" t="s">
        <v>9</v>
      </c>
      <c r="B12" s="59">
        <v>20</v>
      </c>
      <c r="C12" s="15">
        <v>19</v>
      </c>
      <c r="D12" s="60">
        <v>0</v>
      </c>
      <c r="E12" s="60">
        <v>5</v>
      </c>
      <c r="F12" s="60">
        <v>20</v>
      </c>
      <c r="G12" s="60">
        <v>4</v>
      </c>
      <c r="H12" s="60">
        <v>2</v>
      </c>
      <c r="I12" s="60">
        <v>6</v>
      </c>
      <c r="J12" s="60">
        <v>3</v>
      </c>
      <c r="K12" s="61">
        <v>27</v>
      </c>
      <c r="L12" s="62">
        <f t="shared" si="0"/>
        <v>106</v>
      </c>
    </row>
    <row r="13" spans="1:12" ht="21.75" customHeight="1" x14ac:dyDescent="0.3">
      <c r="A13" s="25" t="s">
        <v>10</v>
      </c>
      <c r="B13" s="59">
        <v>38</v>
      </c>
      <c r="C13" s="15">
        <v>33</v>
      </c>
      <c r="D13" s="60">
        <v>0</v>
      </c>
      <c r="E13" s="60">
        <v>4</v>
      </c>
      <c r="F13" s="60">
        <v>6</v>
      </c>
      <c r="G13" s="60">
        <v>6</v>
      </c>
      <c r="H13" s="60">
        <v>1</v>
      </c>
      <c r="I13" s="60">
        <v>5</v>
      </c>
      <c r="J13" s="60">
        <v>0</v>
      </c>
      <c r="K13" s="61">
        <v>45</v>
      </c>
      <c r="L13" s="62">
        <f t="shared" si="0"/>
        <v>138</v>
      </c>
    </row>
    <row r="14" spans="1:12" ht="21.75" customHeight="1" x14ac:dyDescent="0.3">
      <c r="A14" s="25" t="s">
        <v>11</v>
      </c>
      <c r="B14" s="59">
        <v>23</v>
      </c>
      <c r="C14" s="15">
        <v>21</v>
      </c>
      <c r="D14" s="60">
        <v>0</v>
      </c>
      <c r="E14" s="60">
        <v>7</v>
      </c>
      <c r="F14" s="60">
        <v>15</v>
      </c>
      <c r="G14" s="60">
        <v>6</v>
      </c>
      <c r="H14" s="60">
        <v>0</v>
      </c>
      <c r="I14" s="60">
        <v>2</v>
      </c>
      <c r="J14" s="60">
        <v>0</v>
      </c>
      <c r="K14" s="61">
        <v>17</v>
      </c>
      <c r="L14" s="62">
        <f t="shared" si="0"/>
        <v>91</v>
      </c>
    </row>
    <row r="15" spans="1:12" ht="21.75" customHeight="1" x14ac:dyDescent="0.3">
      <c r="A15" s="25" t="s">
        <v>12</v>
      </c>
      <c r="B15" s="59">
        <v>16</v>
      </c>
      <c r="C15" s="15">
        <v>21</v>
      </c>
      <c r="D15" s="60">
        <v>0</v>
      </c>
      <c r="E15" s="60">
        <v>4</v>
      </c>
      <c r="F15" s="60">
        <v>9</v>
      </c>
      <c r="G15" s="60">
        <v>6</v>
      </c>
      <c r="H15" s="60">
        <v>2</v>
      </c>
      <c r="I15" s="60">
        <v>1</v>
      </c>
      <c r="J15" s="60">
        <v>0</v>
      </c>
      <c r="K15" s="61">
        <v>34</v>
      </c>
      <c r="L15" s="62">
        <f t="shared" si="0"/>
        <v>93</v>
      </c>
    </row>
    <row r="16" spans="1:12" ht="21.75" customHeight="1" thickBot="1" x14ac:dyDescent="0.35">
      <c r="A16" s="27" t="s">
        <v>13</v>
      </c>
      <c r="B16" s="63">
        <v>15</v>
      </c>
      <c r="C16" s="22">
        <v>15</v>
      </c>
      <c r="D16" s="64">
        <v>0</v>
      </c>
      <c r="E16" s="64">
        <v>7</v>
      </c>
      <c r="F16" s="64">
        <v>28</v>
      </c>
      <c r="G16" s="64">
        <v>0</v>
      </c>
      <c r="H16" s="64">
        <v>1</v>
      </c>
      <c r="I16" s="64">
        <v>0</v>
      </c>
      <c r="J16" s="64">
        <v>20</v>
      </c>
      <c r="K16" s="65">
        <v>13</v>
      </c>
      <c r="L16" s="66">
        <f t="shared" si="0"/>
        <v>99</v>
      </c>
    </row>
    <row r="17" spans="1:12" ht="21.75" customHeight="1" thickBot="1" x14ac:dyDescent="0.35">
      <c r="A17" s="8" t="s">
        <v>43</v>
      </c>
      <c r="B17" s="67">
        <f t="shared" ref="B17:L17" si="1">SUM(B5:B16)</f>
        <v>341</v>
      </c>
      <c r="C17" s="23">
        <f t="shared" si="1"/>
        <v>308</v>
      </c>
      <c r="D17" s="23">
        <f t="shared" si="1"/>
        <v>7</v>
      </c>
      <c r="E17" s="23">
        <f t="shared" si="1"/>
        <v>74</v>
      </c>
      <c r="F17" s="23">
        <f t="shared" si="1"/>
        <v>160</v>
      </c>
      <c r="G17" s="23">
        <f t="shared" si="1"/>
        <v>107</v>
      </c>
      <c r="H17" s="23">
        <f t="shared" si="1"/>
        <v>8</v>
      </c>
      <c r="I17" s="23">
        <f t="shared" si="1"/>
        <v>85</v>
      </c>
      <c r="J17" s="23">
        <f t="shared" si="1"/>
        <v>55</v>
      </c>
      <c r="K17" s="23">
        <f t="shared" si="1"/>
        <v>326</v>
      </c>
      <c r="L17" s="70">
        <f t="shared" si="1"/>
        <v>1471</v>
      </c>
    </row>
  </sheetData>
  <mergeCells count="1">
    <mergeCell ref="A2:L2"/>
  </mergeCells>
  <pageMargins left="0.78740157480314965" right="0.27559055118110237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7"/>
  <sheetViews>
    <sheetView workbookViewId="0">
      <selection activeCell="L16" sqref="L16"/>
    </sheetView>
  </sheetViews>
  <sheetFormatPr defaultRowHeight="14.4" x14ac:dyDescent="0.3"/>
  <cols>
    <col min="2" max="2" width="10.88671875" customWidth="1"/>
    <col min="3" max="3" width="10.44140625" customWidth="1"/>
    <col min="8" max="8" width="12.88671875" customWidth="1"/>
    <col min="9" max="9" width="13.33203125" customWidth="1"/>
    <col min="10" max="10" width="12.44140625" customWidth="1"/>
    <col min="12" max="12" width="14.33203125" customWidth="1"/>
  </cols>
  <sheetData>
    <row r="2" spans="1:12" ht="20.399999999999999" x14ac:dyDescent="0.35">
      <c r="A2" s="176" t="s">
        <v>84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6" customFormat="1" ht="27" thickBot="1" x14ac:dyDescent="0.35">
      <c r="A4" s="8" t="s">
        <v>21</v>
      </c>
      <c r="B4" s="19" t="s">
        <v>33</v>
      </c>
      <c r="C4" s="20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39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6" t="s">
        <v>2</v>
      </c>
      <c r="B5" s="55">
        <v>2635</v>
      </c>
      <c r="C5" s="18">
        <v>2450</v>
      </c>
      <c r="D5" s="81">
        <v>11</v>
      </c>
      <c r="E5" s="56">
        <v>293</v>
      </c>
      <c r="F5" s="56">
        <v>550</v>
      </c>
      <c r="G5" s="56">
        <v>446</v>
      </c>
      <c r="H5" s="56">
        <v>9</v>
      </c>
      <c r="I5" s="56">
        <v>227</v>
      </c>
      <c r="J5" s="56">
        <v>11</v>
      </c>
      <c r="K5" s="57">
        <v>832</v>
      </c>
      <c r="L5" s="58">
        <f t="shared" ref="L5:L16" si="0">SUM(B5:K5)</f>
        <v>7464</v>
      </c>
    </row>
    <row r="6" spans="1:12" ht="21.75" customHeight="1" x14ac:dyDescent="0.3">
      <c r="A6" s="25" t="s">
        <v>3</v>
      </c>
      <c r="B6" s="59">
        <v>1886</v>
      </c>
      <c r="C6" s="15">
        <v>1844</v>
      </c>
      <c r="D6" s="90">
        <v>4</v>
      </c>
      <c r="E6" s="60">
        <v>76</v>
      </c>
      <c r="F6" s="60">
        <v>321</v>
      </c>
      <c r="G6" s="60">
        <v>291</v>
      </c>
      <c r="H6" s="60">
        <v>2</v>
      </c>
      <c r="I6" s="60">
        <v>140</v>
      </c>
      <c r="J6" s="60">
        <v>0</v>
      </c>
      <c r="K6" s="61">
        <v>686</v>
      </c>
      <c r="L6" s="62">
        <f t="shared" si="0"/>
        <v>5250</v>
      </c>
    </row>
    <row r="7" spans="1:12" ht="21.75" customHeight="1" x14ac:dyDescent="0.3">
      <c r="A7" s="25" t="s">
        <v>28</v>
      </c>
      <c r="B7" s="59">
        <v>1748</v>
      </c>
      <c r="C7" s="15">
        <v>1569</v>
      </c>
      <c r="D7" s="90">
        <v>11</v>
      </c>
      <c r="E7" s="60">
        <v>137</v>
      </c>
      <c r="F7" s="60">
        <v>330</v>
      </c>
      <c r="G7" s="60">
        <v>336</v>
      </c>
      <c r="H7" s="60">
        <v>3</v>
      </c>
      <c r="I7" s="60">
        <v>181</v>
      </c>
      <c r="J7" s="60">
        <v>4</v>
      </c>
      <c r="K7" s="61">
        <v>502</v>
      </c>
      <c r="L7" s="62">
        <f t="shared" si="0"/>
        <v>4821</v>
      </c>
    </row>
    <row r="8" spans="1:12" ht="21.75" customHeight="1" x14ac:dyDescent="0.3">
      <c r="A8" s="25" t="s">
        <v>22</v>
      </c>
      <c r="B8" s="59">
        <v>1264</v>
      </c>
      <c r="C8" s="15">
        <v>1241</v>
      </c>
      <c r="D8" s="90">
        <v>0</v>
      </c>
      <c r="E8" s="60">
        <v>250</v>
      </c>
      <c r="F8" s="60">
        <v>186</v>
      </c>
      <c r="G8" s="60">
        <v>216</v>
      </c>
      <c r="H8" s="60">
        <v>30</v>
      </c>
      <c r="I8" s="60">
        <v>91</v>
      </c>
      <c r="J8" s="60">
        <v>38</v>
      </c>
      <c r="K8" s="61">
        <v>312</v>
      </c>
      <c r="L8" s="62">
        <f t="shared" si="0"/>
        <v>3628</v>
      </c>
    </row>
    <row r="9" spans="1:12" ht="21.75" customHeight="1" x14ac:dyDescent="0.3">
      <c r="A9" s="25" t="s">
        <v>6</v>
      </c>
      <c r="B9" s="59">
        <v>1470</v>
      </c>
      <c r="C9" s="15">
        <v>1348</v>
      </c>
      <c r="D9" s="90">
        <v>1</v>
      </c>
      <c r="E9" s="60">
        <v>37</v>
      </c>
      <c r="F9" s="60">
        <v>391</v>
      </c>
      <c r="G9" s="60">
        <v>269</v>
      </c>
      <c r="H9" s="60">
        <v>33</v>
      </c>
      <c r="I9" s="60">
        <v>152</v>
      </c>
      <c r="J9" s="60">
        <v>7</v>
      </c>
      <c r="K9" s="61">
        <v>291</v>
      </c>
      <c r="L9" s="62">
        <f t="shared" si="0"/>
        <v>3999</v>
      </c>
    </row>
    <row r="10" spans="1:12" ht="21.75" customHeight="1" x14ac:dyDescent="0.3">
      <c r="A10" s="25" t="s">
        <v>7</v>
      </c>
      <c r="B10" s="59">
        <v>1473</v>
      </c>
      <c r="C10" s="15">
        <v>1377</v>
      </c>
      <c r="D10" s="60">
        <v>3</v>
      </c>
      <c r="E10" s="60">
        <v>0</v>
      </c>
      <c r="F10" s="60">
        <v>368</v>
      </c>
      <c r="G10" s="60">
        <v>218</v>
      </c>
      <c r="H10" s="60">
        <v>19</v>
      </c>
      <c r="I10" s="60">
        <v>101</v>
      </c>
      <c r="J10" s="60">
        <v>27</v>
      </c>
      <c r="K10" s="61">
        <v>246</v>
      </c>
      <c r="L10" s="62">
        <f t="shared" si="0"/>
        <v>3832</v>
      </c>
    </row>
    <row r="11" spans="1:12" ht="21.75" customHeight="1" x14ac:dyDescent="0.3">
      <c r="A11" s="25" t="s">
        <v>23</v>
      </c>
      <c r="B11" s="59">
        <v>966</v>
      </c>
      <c r="C11" s="15">
        <v>922</v>
      </c>
      <c r="D11" s="90">
        <v>5</v>
      </c>
      <c r="E11" s="60">
        <v>6</v>
      </c>
      <c r="F11" s="60">
        <v>242</v>
      </c>
      <c r="G11" s="60">
        <v>139</v>
      </c>
      <c r="H11" s="60">
        <v>5</v>
      </c>
      <c r="I11" s="60">
        <v>57</v>
      </c>
      <c r="J11" s="60">
        <v>3</v>
      </c>
      <c r="K11" s="61">
        <v>236</v>
      </c>
      <c r="L11" s="62">
        <f t="shared" si="0"/>
        <v>2581</v>
      </c>
    </row>
    <row r="12" spans="1:12" ht="21.75" customHeight="1" x14ac:dyDescent="0.3">
      <c r="A12" s="25" t="s">
        <v>9</v>
      </c>
      <c r="B12" s="59">
        <v>1109</v>
      </c>
      <c r="C12" s="15">
        <v>1057</v>
      </c>
      <c r="D12" s="90">
        <v>0</v>
      </c>
      <c r="E12" s="60">
        <v>1</v>
      </c>
      <c r="F12" s="60">
        <v>482</v>
      </c>
      <c r="G12" s="60">
        <v>256</v>
      </c>
      <c r="H12" s="60">
        <v>4</v>
      </c>
      <c r="I12" s="60">
        <v>122</v>
      </c>
      <c r="J12" s="60">
        <v>2</v>
      </c>
      <c r="K12" s="61">
        <v>423</v>
      </c>
      <c r="L12" s="62">
        <f t="shared" si="0"/>
        <v>3456</v>
      </c>
    </row>
    <row r="13" spans="1:12" ht="21.75" customHeight="1" x14ac:dyDescent="0.3">
      <c r="A13" s="25" t="s">
        <v>10</v>
      </c>
      <c r="B13" s="59">
        <v>1538</v>
      </c>
      <c r="C13" s="15">
        <v>1588</v>
      </c>
      <c r="D13" s="90">
        <v>0</v>
      </c>
      <c r="E13" s="60">
        <v>0</v>
      </c>
      <c r="F13" s="60">
        <v>472</v>
      </c>
      <c r="G13" s="60">
        <v>240</v>
      </c>
      <c r="H13" s="60">
        <v>5</v>
      </c>
      <c r="I13" s="60">
        <v>141</v>
      </c>
      <c r="J13" s="60">
        <v>29</v>
      </c>
      <c r="K13" s="61">
        <v>423</v>
      </c>
      <c r="L13" s="62">
        <f t="shared" si="0"/>
        <v>4436</v>
      </c>
    </row>
    <row r="14" spans="1:12" ht="21.75" customHeight="1" x14ac:dyDescent="0.3">
      <c r="A14" s="25" t="s">
        <v>11</v>
      </c>
      <c r="B14" s="59">
        <v>672</v>
      </c>
      <c r="C14" s="15">
        <v>647</v>
      </c>
      <c r="D14" s="90">
        <v>2</v>
      </c>
      <c r="E14" s="60">
        <v>0</v>
      </c>
      <c r="F14" s="60">
        <v>234</v>
      </c>
      <c r="G14" s="60">
        <v>95</v>
      </c>
      <c r="H14" s="60">
        <v>2</v>
      </c>
      <c r="I14" s="60">
        <v>67</v>
      </c>
      <c r="J14" s="60">
        <v>0</v>
      </c>
      <c r="K14" s="61">
        <v>158</v>
      </c>
      <c r="L14" s="62">
        <f t="shared" si="0"/>
        <v>1877</v>
      </c>
    </row>
    <row r="15" spans="1:12" ht="21.75" customHeight="1" x14ac:dyDescent="0.3">
      <c r="A15" s="25" t="s">
        <v>12</v>
      </c>
      <c r="B15" s="59">
        <v>1242</v>
      </c>
      <c r="C15" s="15">
        <v>902</v>
      </c>
      <c r="D15" s="90">
        <v>0</v>
      </c>
      <c r="E15" s="60">
        <v>1</v>
      </c>
      <c r="F15" s="60">
        <v>277</v>
      </c>
      <c r="G15" s="60">
        <v>94</v>
      </c>
      <c r="H15" s="60">
        <v>2</v>
      </c>
      <c r="I15" s="60">
        <v>114</v>
      </c>
      <c r="J15" s="60">
        <v>0</v>
      </c>
      <c r="K15" s="61">
        <v>359</v>
      </c>
      <c r="L15" s="62">
        <f t="shared" si="0"/>
        <v>2991</v>
      </c>
    </row>
    <row r="16" spans="1:12" ht="21.75" customHeight="1" thickBot="1" x14ac:dyDescent="0.35">
      <c r="A16" s="27" t="s">
        <v>13</v>
      </c>
      <c r="B16" s="63">
        <v>973</v>
      </c>
      <c r="C16" s="22">
        <v>937</v>
      </c>
      <c r="D16" s="106">
        <v>0</v>
      </c>
      <c r="E16" s="64">
        <v>0</v>
      </c>
      <c r="F16" s="64">
        <v>526</v>
      </c>
      <c r="G16" s="64">
        <v>187</v>
      </c>
      <c r="H16" s="64">
        <v>0</v>
      </c>
      <c r="I16" s="64">
        <v>174</v>
      </c>
      <c r="J16" s="64">
        <v>0</v>
      </c>
      <c r="K16" s="65">
        <v>482</v>
      </c>
      <c r="L16" s="66">
        <f t="shared" si="0"/>
        <v>3279</v>
      </c>
    </row>
    <row r="17" spans="1:12" ht="21.75" customHeight="1" thickBot="1" x14ac:dyDescent="0.35">
      <c r="A17" s="8" t="s">
        <v>43</v>
      </c>
      <c r="B17" s="171">
        <f t="shared" ref="B17:L17" si="1">SUM(B5:B16)</f>
        <v>16976</v>
      </c>
      <c r="C17" s="171">
        <f t="shared" si="1"/>
        <v>15882</v>
      </c>
      <c r="D17" s="171">
        <f t="shared" si="1"/>
        <v>37</v>
      </c>
      <c r="E17" s="69">
        <f t="shared" si="1"/>
        <v>801</v>
      </c>
      <c r="F17" s="69">
        <f t="shared" si="1"/>
        <v>4379</v>
      </c>
      <c r="G17" s="69">
        <f t="shared" si="1"/>
        <v>2787</v>
      </c>
      <c r="H17" s="69">
        <f t="shared" si="1"/>
        <v>114</v>
      </c>
      <c r="I17" s="69">
        <f t="shared" si="1"/>
        <v>1567</v>
      </c>
      <c r="J17" s="69">
        <f t="shared" si="1"/>
        <v>121</v>
      </c>
      <c r="K17" s="69">
        <f t="shared" si="1"/>
        <v>4950</v>
      </c>
      <c r="L17" s="70">
        <f t="shared" si="1"/>
        <v>47614</v>
      </c>
    </row>
  </sheetData>
  <mergeCells count="1">
    <mergeCell ref="A2:L2"/>
  </mergeCells>
  <pageMargins left="0.78740157480314965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7"/>
  <sheetViews>
    <sheetView workbookViewId="0">
      <selection activeCell="J16" sqref="J16"/>
    </sheetView>
  </sheetViews>
  <sheetFormatPr defaultRowHeight="14.4" x14ac:dyDescent="0.3"/>
  <cols>
    <col min="1" max="1" width="15" customWidth="1"/>
    <col min="2" max="2" width="13.5546875" customWidth="1"/>
    <col min="3" max="3" width="14" customWidth="1"/>
    <col min="4" max="4" width="12.109375" customWidth="1"/>
    <col min="5" max="5" width="16.109375" customWidth="1"/>
    <col min="6" max="6" width="12.33203125" customWidth="1"/>
    <col min="8" max="8" width="11.88671875" customWidth="1"/>
    <col min="10" max="10" width="10.109375" customWidth="1"/>
  </cols>
  <sheetData>
    <row r="2" spans="1:11" ht="20.399999999999999" x14ac:dyDescent="0.35">
      <c r="A2" s="176" t="s">
        <v>83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1" thickBo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50</v>
      </c>
      <c r="I4" s="24" t="s">
        <v>42</v>
      </c>
      <c r="J4" s="8" t="s">
        <v>14</v>
      </c>
    </row>
    <row r="5" spans="1:11" ht="21" customHeight="1" x14ac:dyDescent="0.3">
      <c r="A5" s="26" t="s">
        <v>2</v>
      </c>
      <c r="B5" s="55">
        <v>34</v>
      </c>
      <c r="C5" s="18">
        <v>0</v>
      </c>
      <c r="D5" s="56">
        <v>52</v>
      </c>
      <c r="E5" s="56">
        <v>52</v>
      </c>
      <c r="F5" s="56">
        <v>0</v>
      </c>
      <c r="G5" s="56">
        <v>0</v>
      </c>
      <c r="H5" s="56">
        <v>0</v>
      </c>
      <c r="I5" s="57">
        <v>0</v>
      </c>
      <c r="J5" s="58">
        <f t="shared" ref="J5:J16" si="0">SUM(B5:I5)</f>
        <v>138</v>
      </c>
      <c r="K5" s="3"/>
    </row>
    <row r="6" spans="1:11" ht="21" customHeight="1" x14ac:dyDescent="0.3">
      <c r="A6" s="25" t="s">
        <v>3</v>
      </c>
      <c r="B6" s="59">
        <v>42</v>
      </c>
      <c r="C6" s="15">
        <v>0</v>
      </c>
      <c r="D6" s="60">
        <v>65</v>
      </c>
      <c r="E6" s="60">
        <v>65</v>
      </c>
      <c r="F6" s="60">
        <v>0</v>
      </c>
      <c r="G6" s="60">
        <v>0</v>
      </c>
      <c r="H6" s="60">
        <v>0</v>
      </c>
      <c r="I6" s="61">
        <v>1</v>
      </c>
      <c r="J6" s="62">
        <f t="shared" si="0"/>
        <v>173</v>
      </c>
      <c r="K6" s="3"/>
    </row>
    <row r="7" spans="1:11" ht="21" customHeight="1" x14ac:dyDescent="0.3">
      <c r="A7" s="25" t="s">
        <v>28</v>
      </c>
      <c r="B7" s="59">
        <v>23</v>
      </c>
      <c r="C7" s="15">
        <v>0</v>
      </c>
      <c r="D7" s="60">
        <v>65</v>
      </c>
      <c r="E7" s="60">
        <v>65</v>
      </c>
      <c r="F7" s="60">
        <v>0</v>
      </c>
      <c r="G7" s="60">
        <v>0</v>
      </c>
      <c r="H7" s="60">
        <v>0</v>
      </c>
      <c r="I7" s="61">
        <v>0</v>
      </c>
      <c r="J7" s="62">
        <f t="shared" si="0"/>
        <v>153</v>
      </c>
      <c r="K7" s="3"/>
    </row>
    <row r="8" spans="1:11" ht="21" customHeight="1" x14ac:dyDescent="0.3">
      <c r="A8" s="25" t="s">
        <v>22</v>
      </c>
      <c r="B8" s="59">
        <v>35</v>
      </c>
      <c r="C8" s="15">
        <v>0</v>
      </c>
      <c r="D8" s="60">
        <v>62</v>
      </c>
      <c r="E8" s="60">
        <v>55</v>
      </c>
      <c r="F8" s="60">
        <v>0</v>
      </c>
      <c r="G8" s="60">
        <v>0</v>
      </c>
      <c r="H8" s="60">
        <v>0</v>
      </c>
      <c r="I8" s="61">
        <v>0</v>
      </c>
      <c r="J8" s="62">
        <f t="shared" si="0"/>
        <v>152</v>
      </c>
      <c r="K8" s="3"/>
    </row>
    <row r="9" spans="1:11" ht="21" customHeight="1" x14ac:dyDescent="0.3">
      <c r="A9" s="25" t="s">
        <v>6</v>
      </c>
      <c r="B9" s="59">
        <v>30</v>
      </c>
      <c r="C9" s="15">
        <v>0</v>
      </c>
      <c r="D9" s="60">
        <v>35</v>
      </c>
      <c r="E9" s="60">
        <v>49</v>
      </c>
      <c r="F9" s="60">
        <v>0</v>
      </c>
      <c r="G9" s="60">
        <v>0</v>
      </c>
      <c r="H9" s="60">
        <v>0</v>
      </c>
      <c r="I9" s="61">
        <v>14</v>
      </c>
      <c r="J9" s="62">
        <f t="shared" si="0"/>
        <v>128</v>
      </c>
      <c r="K9" s="3"/>
    </row>
    <row r="10" spans="1:11" ht="21" customHeight="1" x14ac:dyDescent="0.3">
      <c r="A10" s="25" t="s">
        <v>7</v>
      </c>
      <c r="B10" s="59">
        <v>36</v>
      </c>
      <c r="C10" s="15">
        <v>0</v>
      </c>
      <c r="D10" s="60">
        <v>28</v>
      </c>
      <c r="E10" s="60">
        <v>35</v>
      </c>
      <c r="F10" s="60">
        <v>0</v>
      </c>
      <c r="G10" s="60">
        <v>0</v>
      </c>
      <c r="H10" s="60">
        <v>0</v>
      </c>
      <c r="I10" s="61">
        <v>15</v>
      </c>
      <c r="J10" s="62">
        <f t="shared" si="0"/>
        <v>114</v>
      </c>
      <c r="K10" s="3"/>
    </row>
    <row r="11" spans="1:11" ht="21" customHeight="1" x14ac:dyDescent="0.3">
      <c r="A11" s="25" t="s">
        <v>23</v>
      </c>
      <c r="B11" s="59">
        <v>30</v>
      </c>
      <c r="C11" s="15">
        <v>0</v>
      </c>
      <c r="D11" s="60">
        <v>37</v>
      </c>
      <c r="E11" s="60">
        <v>38</v>
      </c>
      <c r="F11" s="60">
        <v>0</v>
      </c>
      <c r="G11" s="60">
        <v>0</v>
      </c>
      <c r="H11" s="60">
        <v>0</v>
      </c>
      <c r="I11" s="61">
        <v>4</v>
      </c>
      <c r="J11" s="62">
        <f t="shared" si="0"/>
        <v>109</v>
      </c>
      <c r="K11" s="3"/>
    </row>
    <row r="12" spans="1:11" ht="21" customHeight="1" x14ac:dyDescent="0.3">
      <c r="A12" s="25" t="s">
        <v>9</v>
      </c>
      <c r="B12" s="59">
        <v>35</v>
      </c>
      <c r="C12" s="15">
        <v>0</v>
      </c>
      <c r="D12" s="60">
        <v>50</v>
      </c>
      <c r="E12" s="60">
        <v>43</v>
      </c>
      <c r="F12" s="60">
        <v>20</v>
      </c>
      <c r="G12" s="60">
        <v>0</v>
      </c>
      <c r="H12" s="60">
        <v>14</v>
      </c>
      <c r="I12" s="61">
        <v>0</v>
      </c>
      <c r="J12" s="62">
        <f t="shared" si="0"/>
        <v>162</v>
      </c>
      <c r="K12" s="3"/>
    </row>
    <row r="13" spans="1:11" ht="21" customHeight="1" x14ac:dyDescent="0.3">
      <c r="A13" s="25" t="s">
        <v>10</v>
      </c>
      <c r="B13" s="59">
        <v>25</v>
      </c>
      <c r="C13" s="15">
        <v>0</v>
      </c>
      <c r="D13" s="60">
        <v>27</v>
      </c>
      <c r="E13" s="60">
        <v>27</v>
      </c>
      <c r="F13" s="60">
        <v>0</v>
      </c>
      <c r="G13" s="60">
        <v>0</v>
      </c>
      <c r="H13" s="60">
        <v>0</v>
      </c>
      <c r="I13" s="61">
        <v>0</v>
      </c>
      <c r="J13" s="62">
        <f t="shared" si="0"/>
        <v>79</v>
      </c>
      <c r="K13" s="3"/>
    </row>
    <row r="14" spans="1:11" ht="21" customHeight="1" x14ac:dyDescent="0.3">
      <c r="A14" s="25" t="s">
        <v>11</v>
      </c>
      <c r="B14" s="59">
        <v>35</v>
      </c>
      <c r="C14" s="15">
        <v>4</v>
      </c>
      <c r="D14" s="60">
        <v>21</v>
      </c>
      <c r="E14" s="60">
        <v>22</v>
      </c>
      <c r="F14" s="60">
        <v>0</v>
      </c>
      <c r="G14" s="60">
        <v>0</v>
      </c>
      <c r="H14" s="60">
        <v>4</v>
      </c>
      <c r="I14" s="61">
        <v>0</v>
      </c>
      <c r="J14" s="62">
        <f t="shared" si="0"/>
        <v>86</v>
      </c>
      <c r="K14" s="3"/>
    </row>
    <row r="15" spans="1:11" ht="21" customHeight="1" x14ac:dyDescent="0.3">
      <c r="A15" s="25" t="s">
        <v>12</v>
      </c>
      <c r="B15" s="59">
        <v>77</v>
      </c>
      <c r="C15" s="15">
        <v>0</v>
      </c>
      <c r="D15" s="60">
        <v>61</v>
      </c>
      <c r="E15" s="60">
        <v>57</v>
      </c>
      <c r="F15" s="60">
        <v>7</v>
      </c>
      <c r="G15" s="60">
        <v>0</v>
      </c>
      <c r="H15" s="60">
        <v>7</v>
      </c>
      <c r="I15" s="61">
        <v>3</v>
      </c>
      <c r="J15" s="62">
        <f t="shared" si="0"/>
        <v>212</v>
      </c>
      <c r="K15" s="3"/>
    </row>
    <row r="16" spans="1:11" ht="21" customHeight="1" thickBot="1" x14ac:dyDescent="0.35">
      <c r="A16" s="27" t="s">
        <v>13</v>
      </c>
      <c r="B16" s="63">
        <v>92</v>
      </c>
      <c r="C16" s="22">
        <v>0</v>
      </c>
      <c r="D16" s="64">
        <v>4</v>
      </c>
      <c r="E16" s="64">
        <v>16</v>
      </c>
      <c r="F16" s="64">
        <v>0</v>
      </c>
      <c r="G16" s="64">
        <v>0</v>
      </c>
      <c r="H16" s="64">
        <v>0</v>
      </c>
      <c r="I16" s="65">
        <v>1</v>
      </c>
      <c r="J16" s="66">
        <f t="shared" si="0"/>
        <v>113</v>
      </c>
      <c r="K16" s="3"/>
    </row>
    <row r="17" spans="1:11" ht="21" customHeight="1" thickBot="1" x14ac:dyDescent="0.35">
      <c r="A17" s="8" t="s">
        <v>14</v>
      </c>
      <c r="B17" s="67">
        <f t="shared" ref="B17:J17" si="1">SUM(B5:B16)</f>
        <v>494</v>
      </c>
      <c r="C17" s="23">
        <f t="shared" si="1"/>
        <v>4</v>
      </c>
      <c r="D17" s="68">
        <f t="shared" si="1"/>
        <v>507</v>
      </c>
      <c r="E17" s="68">
        <f t="shared" si="1"/>
        <v>524</v>
      </c>
      <c r="F17" s="68">
        <f t="shared" si="1"/>
        <v>27</v>
      </c>
      <c r="G17" s="68">
        <f t="shared" si="1"/>
        <v>0</v>
      </c>
      <c r="H17" s="68">
        <f t="shared" si="1"/>
        <v>25</v>
      </c>
      <c r="I17" s="69">
        <f t="shared" si="1"/>
        <v>38</v>
      </c>
      <c r="J17" s="70">
        <f t="shared" si="1"/>
        <v>1619</v>
      </c>
      <c r="K17" s="3"/>
    </row>
  </sheetData>
  <mergeCells count="1">
    <mergeCell ref="A2:J2"/>
  </mergeCells>
  <pageMargins left="0.82677165354330717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7"/>
  <sheetViews>
    <sheetView zoomScale="90" zoomScaleNormal="90" workbookViewId="0">
      <selection activeCell="K16" sqref="K16"/>
    </sheetView>
  </sheetViews>
  <sheetFormatPr defaultRowHeight="14.4" x14ac:dyDescent="0.3"/>
  <cols>
    <col min="2" max="2" width="13.88671875" customWidth="1"/>
    <col min="3" max="3" width="13.33203125" customWidth="1"/>
    <col min="4" max="4" width="12.33203125" customWidth="1"/>
    <col min="5" max="5" width="18.33203125" customWidth="1"/>
    <col min="6" max="6" width="12.6640625" customWidth="1"/>
    <col min="9" max="9" width="11" customWidth="1"/>
    <col min="11" max="11" width="11.6640625" customWidth="1"/>
  </cols>
  <sheetData>
    <row r="2" spans="1:11" ht="22.8" x14ac:dyDescent="0.4">
      <c r="A2" s="172" t="s">
        <v>82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6" customFormat="1" ht="27" thickBot="1" x14ac:dyDescent="0.35">
      <c r="A4" s="8" t="s">
        <v>21</v>
      </c>
      <c r="B4" s="19" t="s">
        <v>44</v>
      </c>
      <c r="C4" s="20" t="s">
        <v>45</v>
      </c>
      <c r="D4" s="20" t="s">
        <v>46</v>
      </c>
      <c r="E4" s="20" t="s">
        <v>47</v>
      </c>
      <c r="F4" s="20" t="s">
        <v>48</v>
      </c>
      <c r="G4" s="20" t="s">
        <v>49</v>
      </c>
      <c r="H4" s="20" t="s">
        <v>51</v>
      </c>
      <c r="I4" s="20" t="s">
        <v>50</v>
      </c>
      <c r="J4" s="24" t="s">
        <v>42</v>
      </c>
      <c r="K4" s="8" t="s">
        <v>14</v>
      </c>
    </row>
    <row r="5" spans="1:11" ht="22.5" customHeight="1" x14ac:dyDescent="0.3">
      <c r="A5" s="29" t="s">
        <v>2</v>
      </c>
      <c r="B5" s="55">
        <v>174</v>
      </c>
      <c r="C5" s="18">
        <v>10</v>
      </c>
      <c r="D5" s="56">
        <v>255</v>
      </c>
      <c r="E5" s="56">
        <v>190</v>
      </c>
      <c r="F5" s="56">
        <v>5</v>
      </c>
      <c r="G5" s="56">
        <v>0</v>
      </c>
      <c r="H5" s="56">
        <v>0</v>
      </c>
      <c r="I5" s="56">
        <v>0</v>
      </c>
      <c r="J5" s="57">
        <v>133</v>
      </c>
      <c r="K5" s="58">
        <f t="shared" ref="K5:K16" si="0">SUM(B5:J5)</f>
        <v>767</v>
      </c>
    </row>
    <row r="6" spans="1:11" ht="22.5" customHeight="1" x14ac:dyDescent="0.3">
      <c r="A6" s="30" t="s">
        <v>3</v>
      </c>
      <c r="B6" s="59">
        <v>140</v>
      </c>
      <c r="C6" s="15">
        <v>3</v>
      </c>
      <c r="D6" s="60">
        <v>218</v>
      </c>
      <c r="E6" s="60">
        <v>183</v>
      </c>
      <c r="F6" s="60">
        <v>19</v>
      </c>
      <c r="G6" s="60">
        <v>0</v>
      </c>
      <c r="H6" s="60">
        <v>0</v>
      </c>
      <c r="I6" s="60">
        <v>16</v>
      </c>
      <c r="J6" s="61">
        <v>80</v>
      </c>
      <c r="K6" s="62">
        <f t="shared" si="0"/>
        <v>659</v>
      </c>
    </row>
    <row r="7" spans="1:11" ht="22.5" customHeight="1" x14ac:dyDescent="0.3">
      <c r="A7" s="30" t="s">
        <v>28</v>
      </c>
      <c r="B7" s="59">
        <v>143</v>
      </c>
      <c r="C7" s="15">
        <v>3</v>
      </c>
      <c r="D7" s="60">
        <v>184</v>
      </c>
      <c r="E7" s="60">
        <v>184</v>
      </c>
      <c r="F7" s="60">
        <v>19</v>
      </c>
      <c r="G7" s="60">
        <v>0</v>
      </c>
      <c r="H7" s="60">
        <v>0</v>
      </c>
      <c r="I7" s="60">
        <v>12</v>
      </c>
      <c r="J7" s="61">
        <v>152</v>
      </c>
      <c r="K7" s="62">
        <f t="shared" si="0"/>
        <v>697</v>
      </c>
    </row>
    <row r="8" spans="1:11" ht="22.5" customHeight="1" x14ac:dyDescent="0.3">
      <c r="A8" s="30" t="s">
        <v>22</v>
      </c>
      <c r="B8" s="59">
        <v>262</v>
      </c>
      <c r="C8" s="15">
        <v>6</v>
      </c>
      <c r="D8" s="60">
        <v>223</v>
      </c>
      <c r="E8" s="60">
        <v>220</v>
      </c>
      <c r="F8" s="60">
        <v>24</v>
      </c>
      <c r="G8" s="60">
        <v>0</v>
      </c>
      <c r="H8" s="60">
        <v>0</v>
      </c>
      <c r="I8" s="60">
        <v>22</v>
      </c>
      <c r="J8" s="61">
        <v>173</v>
      </c>
      <c r="K8" s="62">
        <f t="shared" si="0"/>
        <v>930</v>
      </c>
    </row>
    <row r="9" spans="1:11" ht="22.5" customHeight="1" x14ac:dyDescent="0.3">
      <c r="A9" s="30" t="s">
        <v>6</v>
      </c>
      <c r="B9" s="59">
        <v>149</v>
      </c>
      <c r="C9" s="15">
        <v>1</v>
      </c>
      <c r="D9" s="60">
        <v>148</v>
      </c>
      <c r="E9" s="60">
        <v>138</v>
      </c>
      <c r="F9" s="60">
        <v>3</v>
      </c>
      <c r="G9" s="60">
        <v>0</v>
      </c>
      <c r="H9" s="60">
        <v>0</v>
      </c>
      <c r="I9" s="60">
        <v>3</v>
      </c>
      <c r="J9" s="61">
        <v>84</v>
      </c>
      <c r="K9" s="62">
        <f t="shared" si="0"/>
        <v>526</v>
      </c>
    </row>
    <row r="10" spans="1:11" ht="22.5" customHeight="1" x14ac:dyDescent="0.3">
      <c r="A10" s="30" t="s">
        <v>7</v>
      </c>
      <c r="B10" s="59">
        <v>94</v>
      </c>
      <c r="C10" s="15">
        <v>3</v>
      </c>
      <c r="D10" s="60">
        <v>116</v>
      </c>
      <c r="E10" s="60">
        <v>137</v>
      </c>
      <c r="F10" s="60">
        <v>2</v>
      </c>
      <c r="G10" s="60">
        <v>0</v>
      </c>
      <c r="H10" s="60">
        <v>0</v>
      </c>
      <c r="I10" s="60">
        <v>6</v>
      </c>
      <c r="J10" s="61">
        <v>140</v>
      </c>
      <c r="K10" s="62">
        <f t="shared" si="0"/>
        <v>498</v>
      </c>
    </row>
    <row r="11" spans="1:11" ht="22.5" customHeight="1" x14ac:dyDescent="0.3">
      <c r="A11" s="30" t="s">
        <v>23</v>
      </c>
      <c r="B11" s="59">
        <v>93</v>
      </c>
      <c r="C11" s="15">
        <v>0</v>
      </c>
      <c r="D11" s="60">
        <v>170</v>
      </c>
      <c r="E11" s="60">
        <v>199</v>
      </c>
      <c r="F11" s="60">
        <v>10</v>
      </c>
      <c r="G11" s="60">
        <v>0</v>
      </c>
      <c r="H11" s="60">
        <v>0</v>
      </c>
      <c r="I11" s="60">
        <v>7</v>
      </c>
      <c r="J11" s="61">
        <v>110</v>
      </c>
      <c r="K11" s="62">
        <f t="shared" si="0"/>
        <v>589</v>
      </c>
    </row>
    <row r="12" spans="1:11" ht="22.5" customHeight="1" x14ac:dyDescent="0.3">
      <c r="A12" s="30" t="s">
        <v>9</v>
      </c>
      <c r="B12" s="59">
        <v>113</v>
      </c>
      <c r="C12" s="15">
        <v>0</v>
      </c>
      <c r="D12" s="60">
        <v>148</v>
      </c>
      <c r="E12" s="60">
        <v>158</v>
      </c>
      <c r="F12" s="60">
        <v>38</v>
      </c>
      <c r="G12" s="60">
        <v>0</v>
      </c>
      <c r="H12" s="60">
        <v>0</v>
      </c>
      <c r="I12" s="60">
        <v>20</v>
      </c>
      <c r="J12" s="61">
        <v>151</v>
      </c>
      <c r="K12" s="62">
        <f t="shared" si="0"/>
        <v>628</v>
      </c>
    </row>
    <row r="13" spans="1:11" ht="22.5" customHeight="1" x14ac:dyDescent="0.3">
      <c r="A13" s="30" t="s">
        <v>10</v>
      </c>
      <c r="B13" s="59">
        <v>84</v>
      </c>
      <c r="C13" s="15">
        <v>6</v>
      </c>
      <c r="D13" s="60">
        <v>218</v>
      </c>
      <c r="E13" s="60">
        <v>241</v>
      </c>
      <c r="F13" s="60">
        <v>54</v>
      </c>
      <c r="G13" s="60">
        <v>3</v>
      </c>
      <c r="H13" s="60">
        <v>0</v>
      </c>
      <c r="I13" s="60">
        <v>26</v>
      </c>
      <c r="J13" s="61">
        <v>233</v>
      </c>
      <c r="K13" s="62">
        <f t="shared" si="0"/>
        <v>865</v>
      </c>
    </row>
    <row r="14" spans="1:11" ht="22.5" customHeight="1" x14ac:dyDescent="0.3">
      <c r="A14" s="30" t="s">
        <v>11</v>
      </c>
      <c r="B14" s="59">
        <v>110</v>
      </c>
      <c r="C14" s="15">
        <v>6</v>
      </c>
      <c r="D14" s="60">
        <v>197</v>
      </c>
      <c r="E14" s="60">
        <v>237</v>
      </c>
      <c r="F14" s="60">
        <v>35</v>
      </c>
      <c r="G14" s="60">
        <v>2</v>
      </c>
      <c r="H14" s="60">
        <v>0</v>
      </c>
      <c r="I14" s="60">
        <v>35</v>
      </c>
      <c r="J14" s="61">
        <v>202</v>
      </c>
      <c r="K14" s="62">
        <f t="shared" si="0"/>
        <v>824</v>
      </c>
    </row>
    <row r="15" spans="1:11" ht="22.5" customHeight="1" x14ac:dyDescent="0.3">
      <c r="A15" s="30" t="s">
        <v>12</v>
      </c>
      <c r="B15" s="59">
        <v>190</v>
      </c>
      <c r="C15" s="15">
        <v>0</v>
      </c>
      <c r="D15" s="60">
        <v>164</v>
      </c>
      <c r="E15" s="60">
        <v>178</v>
      </c>
      <c r="F15" s="60">
        <v>18</v>
      </c>
      <c r="G15" s="60">
        <v>0</v>
      </c>
      <c r="H15" s="60">
        <v>0</v>
      </c>
      <c r="I15" s="60">
        <v>7</v>
      </c>
      <c r="J15" s="61">
        <v>178</v>
      </c>
      <c r="K15" s="62">
        <f t="shared" si="0"/>
        <v>735</v>
      </c>
    </row>
    <row r="16" spans="1:11" ht="22.5" customHeight="1" thickBot="1" x14ac:dyDescent="0.35">
      <c r="A16" s="31" t="s">
        <v>13</v>
      </c>
      <c r="B16" s="63">
        <v>188</v>
      </c>
      <c r="C16" s="22">
        <v>9</v>
      </c>
      <c r="D16" s="64">
        <v>230</v>
      </c>
      <c r="E16" s="64">
        <v>296</v>
      </c>
      <c r="F16" s="64">
        <v>0</v>
      </c>
      <c r="G16" s="64">
        <v>1</v>
      </c>
      <c r="H16" s="64">
        <v>0</v>
      </c>
      <c r="I16" s="64">
        <v>0</v>
      </c>
      <c r="J16" s="65">
        <v>146</v>
      </c>
      <c r="K16" s="66">
        <f t="shared" si="0"/>
        <v>870</v>
      </c>
    </row>
    <row r="17" spans="1:11" ht="22.5" customHeight="1" thickBot="1" x14ac:dyDescent="0.35">
      <c r="A17" s="10" t="s">
        <v>14</v>
      </c>
      <c r="B17" s="67">
        <f t="shared" ref="B17:K17" si="1">SUM(B5:B16)</f>
        <v>1740</v>
      </c>
      <c r="C17" s="23">
        <f t="shared" si="1"/>
        <v>47</v>
      </c>
      <c r="D17" s="68">
        <f t="shared" si="1"/>
        <v>2271</v>
      </c>
      <c r="E17" s="68">
        <f t="shared" si="1"/>
        <v>2361</v>
      </c>
      <c r="F17" s="68">
        <f t="shared" si="1"/>
        <v>227</v>
      </c>
      <c r="G17" s="68">
        <f t="shared" si="1"/>
        <v>6</v>
      </c>
      <c r="H17" s="68">
        <f t="shared" si="1"/>
        <v>0</v>
      </c>
      <c r="I17" s="68">
        <f t="shared" si="1"/>
        <v>154</v>
      </c>
      <c r="J17" s="69">
        <f t="shared" si="1"/>
        <v>1782</v>
      </c>
      <c r="K17" s="70">
        <f t="shared" si="1"/>
        <v>8588</v>
      </c>
    </row>
  </sheetData>
  <mergeCells count="1">
    <mergeCell ref="A2:K2"/>
  </mergeCells>
  <pageMargins left="0.70866141732283472" right="0.35433070866141736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7"/>
  <sheetViews>
    <sheetView workbookViewId="0">
      <selection activeCell="L16" sqref="L16"/>
    </sheetView>
  </sheetViews>
  <sheetFormatPr defaultRowHeight="14.4" x14ac:dyDescent="0.3"/>
  <cols>
    <col min="3" max="3" width="12.88671875" customWidth="1"/>
    <col min="4" max="4" width="9.88671875" customWidth="1"/>
    <col min="5" max="5" width="10.5546875" customWidth="1"/>
    <col min="6" max="6" width="9.6640625" customWidth="1"/>
    <col min="7" max="7" width="11.33203125" customWidth="1"/>
    <col min="9" max="9" width="13.109375" customWidth="1"/>
    <col min="10" max="10" width="12" customWidth="1"/>
    <col min="11" max="11" width="11.44140625" bestFit="1" customWidth="1"/>
    <col min="12" max="12" width="12" customWidth="1"/>
  </cols>
  <sheetData>
    <row r="2" spans="1:12" ht="22.8" x14ac:dyDescent="0.4">
      <c r="A2" s="172" t="s">
        <v>81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3.4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6" customFormat="1" ht="40.200000000000003" thickBot="1" x14ac:dyDescent="0.35">
      <c r="A4" s="8" t="s">
        <v>21</v>
      </c>
      <c r="B4" s="19" t="s">
        <v>52</v>
      </c>
      <c r="C4" s="20" t="s">
        <v>53</v>
      </c>
      <c r="D4" s="20" t="s">
        <v>54</v>
      </c>
      <c r="E4" s="20" t="s">
        <v>58</v>
      </c>
      <c r="F4" s="20" t="s">
        <v>55</v>
      </c>
      <c r="G4" s="20" t="s">
        <v>60</v>
      </c>
      <c r="H4" s="20" t="s">
        <v>38</v>
      </c>
      <c r="I4" s="20" t="s">
        <v>40</v>
      </c>
      <c r="J4" s="20" t="s">
        <v>41</v>
      </c>
      <c r="K4" s="24" t="s">
        <v>42</v>
      </c>
      <c r="L4" s="8" t="s">
        <v>14</v>
      </c>
    </row>
    <row r="5" spans="1:12" ht="21.75" customHeight="1" x14ac:dyDescent="0.3">
      <c r="A5" s="29" t="s">
        <v>2</v>
      </c>
      <c r="B5" s="55">
        <v>21</v>
      </c>
      <c r="C5" s="18">
        <v>58</v>
      </c>
      <c r="D5" s="56">
        <v>0</v>
      </c>
      <c r="E5" s="56">
        <v>51</v>
      </c>
      <c r="F5" s="56">
        <v>23</v>
      </c>
      <c r="G5" s="56">
        <v>25</v>
      </c>
      <c r="H5" s="56">
        <v>51</v>
      </c>
      <c r="I5" s="56">
        <v>0</v>
      </c>
      <c r="J5" s="56">
        <v>0</v>
      </c>
      <c r="K5" s="57">
        <v>118</v>
      </c>
      <c r="L5" s="58">
        <f t="shared" ref="L5:L16" si="0">SUM(B5:K5)</f>
        <v>347</v>
      </c>
    </row>
    <row r="6" spans="1:12" ht="21.75" customHeight="1" x14ac:dyDescent="0.3">
      <c r="A6" s="30" t="s">
        <v>3</v>
      </c>
      <c r="B6" s="59">
        <v>19</v>
      </c>
      <c r="C6" s="15">
        <v>22</v>
      </c>
      <c r="D6" s="60">
        <v>16</v>
      </c>
      <c r="E6" s="60">
        <v>68</v>
      </c>
      <c r="F6" s="60">
        <v>22</v>
      </c>
      <c r="G6" s="60">
        <v>39</v>
      </c>
      <c r="H6" s="60">
        <v>27</v>
      </c>
      <c r="I6" s="60">
        <v>0</v>
      </c>
      <c r="J6" s="60">
        <v>0</v>
      </c>
      <c r="K6" s="61">
        <v>100</v>
      </c>
      <c r="L6" s="62">
        <f t="shared" si="0"/>
        <v>313</v>
      </c>
    </row>
    <row r="7" spans="1:12" ht="21.75" customHeight="1" x14ac:dyDescent="0.3">
      <c r="A7" s="30" t="s">
        <v>28</v>
      </c>
      <c r="B7" s="59">
        <v>8</v>
      </c>
      <c r="C7" s="15">
        <v>32</v>
      </c>
      <c r="D7" s="60">
        <v>6</v>
      </c>
      <c r="E7" s="60">
        <v>41</v>
      </c>
      <c r="F7" s="60">
        <v>35</v>
      </c>
      <c r="G7" s="60">
        <v>19</v>
      </c>
      <c r="H7" s="60">
        <v>38</v>
      </c>
      <c r="I7" s="60">
        <v>0</v>
      </c>
      <c r="J7" s="60">
        <v>0</v>
      </c>
      <c r="K7" s="61">
        <v>23</v>
      </c>
      <c r="L7" s="62">
        <f t="shared" si="0"/>
        <v>202</v>
      </c>
    </row>
    <row r="8" spans="1:12" ht="21.75" customHeight="1" x14ac:dyDescent="0.3">
      <c r="A8" s="30" t="s">
        <v>22</v>
      </c>
      <c r="B8" s="59">
        <v>4</v>
      </c>
      <c r="C8" s="15">
        <v>19</v>
      </c>
      <c r="D8" s="60">
        <v>5</v>
      </c>
      <c r="E8" s="60">
        <v>28</v>
      </c>
      <c r="F8" s="60">
        <v>29</v>
      </c>
      <c r="G8" s="60">
        <v>1</v>
      </c>
      <c r="H8" s="60">
        <v>34</v>
      </c>
      <c r="I8" s="60">
        <v>0</v>
      </c>
      <c r="J8" s="60">
        <v>0</v>
      </c>
      <c r="K8" s="61">
        <v>46</v>
      </c>
      <c r="L8" s="62">
        <f t="shared" si="0"/>
        <v>166</v>
      </c>
    </row>
    <row r="9" spans="1:12" ht="21.75" customHeight="1" x14ac:dyDescent="0.3">
      <c r="A9" s="30" t="s">
        <v>6</v>
      </c>
      <c r="B9" s="59">
        <v>0</v>
      </c>
      <c r="C9" s="15">
        <v>16</v>
      </c>
      <c r="D9" s="60">
        <v>21</v>
      </c>
      <c r="E9" s="60">
        <v>45</v>
      </c>
      <c r="F9" s="60">
        <v>20</v>
      </c>
      <c r="G9" s="60">
        <v>37</v>
      </c>
      <c r="H9" s="60">
        <v>19</v>
      </c>
      <c r="I9" s="60">
        <v>0</v>
      </c>
      <c r="J9" s="60">
        <v>0</v>
      </c>
      <c r="K9" s="61">
        <v>117</v>
      </c>
      <c r="L9" s="62">
        <f t="shared" si="0"/>
        <v>275</v>
      </c>
    </row>
    <row r="10" spans="1:12" ht="21.75" customHeight="1" x14ac:dyDescent="0.3">
      <c r="A10" s="30" t="s">
        <v>7</v>
      </c>
      <c r="B10" s="59">
        <v>16</v>
      </c>
      <c r="C10" s="15">
        <v>12</v>
      </c>
      <c r="D10" s="60">
        <v>18</v>
      </c>
      <c r="E10" s="60">
        <v>42</v>
      </c>
      <c r="F10" s="60">
        <v>35</v>
      </c>
      <c r="G10" s="60">
        <v>24</v>
      </c>
      <c r="H10" s="60">
        <v>18</v>
      </c>
      <c r="I10" s="60">
        <v>0</v>
      </c>
      <c r="J10" s="60">
        <v>0</v>
      </c>
      <c r="K10" s="61">
        <v>71</v>
      </c>
      <c r="L10" s="62">
        <f t="shared" si="0"/>
        <v>236</v>
      </c>
    </row>
    <row r="11" spans="1:12" ht="21.75" customHeight="1" x14ac:dyDescent="0.3">
      <c r="A11" s="30" t="s">
        <v>23</v>
      </c>
      <c r="B11" s="59">
        <v>10</v>
      </c>
      <c r="C11" s="15">
        <v>17</v>
      </c>
      <c r="D11" s="60">
        <v>0</v>
      </c>
      <c r="E11" s="60">
        <v>21</v>
      </c>
      <c r="F11" s="60">
        <v>12</v>
      </c>
      <c r="G11" s="60">
        <v>41</v>
      </c>
      <c r="H11" s="60">
        <v>11</v>
      </c>
      <c r="I11" s="60">
        <v>0</v>
      </c>
      <c r="J11" s="60">
        <v>0</v>
      </c>
      <c r="K11" s="61">
        <v>75</v>
      </c>
      <c r="L11" s="62">
        <f t="shared" si="0"/>
        <v>187</v>
      </c>
    </row>
    <row r="12" spans="1:12" ht="21.75" customHeight="1" x14ac:dyDescent="0.3">
      <c r="A12" s="30" t="s">
        <v>9</v>
      </c>
      <c r="B12" s="59">
        <v>26</v>
      </c>
      <c r="C12" s="15">
        <v>40</v>
      </c>
      <c r="D12" s="60">
        <v>20</v>
      </c>
      <c r="E12" s="60">
        <v>64</v>
      </c>
      <c r="F12" s="60">
        <v>48</v>
      </c>
      <c r="G12" s="60">
        <v>21</v>
      </c>
      <c r="H12" s="60">
        <v>54</v>
      </c>
      <c r="I12" s="60">
        <v>0</v>
      </c>
      <c r="J12" s="60">
        <v>0</v>
      </c>
      <c r="K12" s="61">
        <v>84</v>
      </c>
      <c r="L12" s="62">
        <f t="shared" si="0"/>
        <v>357</v>
      </c>
    </row>
    <row r="13" spans="1:12" ht="21.75" customHeight="1" x14ac:dyDescent="0.3">
      <c r="A13" s="30" t="s">
        <v>10</v>
      </c>
      <c r="B13" s="59">
        <v>1</v>
      </c>
      <c r="C13" s="15">
        <v>42</v>
      </c>
      <c r="D13" s="60">
        <v>13</v>
      </c>
      <c r="E13" s="60">
        <v>101</v>
      </c>
      <c r="F13" s="60">
        <v>24</v>
      </c>
      <c r="G13" s="60">
        <v>18</v>
      </c>
      <c r="H13" s="60">
        <v>9</v>
      </c>
      <c r="I13" s="60">
        <v>0</v>
      </c>
      <c r="J13" s="60">
        <v>0</v>
      </c>
      <c r="K13" s="61">
        <v>69</v>
      </c>
      <c r="L13" s="62">
        <f t="shared" si="0"/>
        <v>277</v>
      </c>
    </row>
    <row r="14" spans="1:12" ht="21.75" customHeight="1" x14ac:dyDescent="0.3">
      <c r="A14" s="30" t="s">
        <v>11</v>
      </c>
      <c r="B14" s="59">
        <v>3</v>
      </c>
      <c r="C14" s="15">
        <v>5</v>
      </c>
      <c r="D14" s="60">
        <v>10</v>
      </c>
      <c r="E14" s="60">
        <v>58</v>
      </c>
      <c r="F14" s="60">
        <v>11</v>
      </c>
      <c r="G14" s="60">
        <v>78</v>
      </c>
      <c r="H14" s="60">
        <v>13</v>
      </c>
      <c r="I14" s="60">
        <v>0</v>
      </c>
      <c r="J14" s="60">
        <v>0</v>
      </c>
      <c r="K14" s="61">
        <v>62</v>
      </c>
      <c r="L14" s="62">
        <f t="shared" si="0"/>
        <v>240</v>
      </c>
    </row>
    <row r="15" spans="1:12" ht="21.75" customHeight="1" x14ac:dyDescent="0.3">
      <c r="A15" s="30" t="s">
        <v>12</v>
      </c>
      <c r="B15" s="59">
        <v>2</v>
      </c>
      <c r="C15" s="15">
        <v>0</v>
      </c>
      <c r="D15" s="60">
        <v>25</v>
      </c>
      <c r="E15" s="60">
        <v>37</v>
      </c>
      <c r="F15" s="60">
        <v>11</v>
      </c>
      <c r="G15" s="60">
        <v>118</v>
      </c>
      <c r="H15" s="60">
        <v>35</v>
      </c>
      <c r="I15" s="60">
        <v>5</v>
      </c>
      <c r="J15" s="60">
        <v>0</v>
      </c>
      <c r="K15" s="61">
        <v>86</v>
      </c>
      <c r="L15" s="62">
        <f t="shared" si="0"/>
        <v>319</v>
      </c>
    </row>
    <row r="16" spans="1:12" ht="21.75" customHeight="1" thickBot="1" x14ac:dyDescent="0.35">
      <c r="A16" s="31" t="s">
        <v>13</v>
      </c>
      <c r="B16" s="63">
        <v>0</v>
      </c>
      <c r="C16" s="22">
        <v>14</v>
      </c>
      <c r="D16" s="64">
        <v>7</v>
      </c>
      <c r="E16" s="64">
        <v>65</v>
      </c>
      <c r="F16" s="64">
        <v>15</v>
      </c>
      <c r="G16" s="64">
        <v>48</v>
      </c>
      <c r="H16" s="64">
        <v>69</v>
      </c>
      <c r="I16" s="64">
        <v>0</v>
      </c>
      <c r="J16" s="64">
        <v>0</v>
      </c>
      <c r="K16" s="65">
        <v>108</v>
      </c>
      <c r="L16" s="66">
        <f t="shared" si="0"/>
        <v>326</v>
      </c>
    </row>
    <row r="17" spans="1:12" ht="21.75" customHeight="1" thickBot="1" x14ac:dyDescent="0.35">
      <c r="A17" s="10" t="s">
        <v>14</v>
      </c>
      <c r="B17" s="67">
        <f t="shared" ref="B17:L17" si="1">SUM(B5:B16)</f>
        <v>110</v>
      </c>
      <c r="C17" s="23">
        <f t="shared" si="1"/>
        <v>277</v>
      </c>
      <c r="D17" s="68">
        <f t="shared" si="1"/>
        <v>141</v>
      </c>
      <c r="E17" s="68">
        <f t="shared" si="1"/>
        <v>621</v>
      </c>
      <c r="F17" s="68">
        <f t="shared" si="1"/>
        <v>285</v>
      </c>
      <c r="G17" s="68">
        <f t="shared" si="1"/>
        <v>469</v>
      </c>
      <c r="H17" s="68">
        <f t="shared" si="1"/>
        <v>378</v>
      </c>
      <c r="I17" s="68">
        <f t="shared" si="1"/>
        <v>5</v>
      </c>
      <c r="J17" s="68">
        <f t="shared" si="1"/>
        <v>0</v>
      </c>
      <c r="K17" s="69">
        <f t="shared" si="1"/>
        <v>959</v>
      </c>
      <c r="L17" s="70">
        <f t="shared" si="1"/>
        <v>3245</v>
      </c>
    </row>
  </sheetData>
  <mergeCells count="1">
    <mergeCell ref="A2:L2"/>
  </mergeCells>
  <pageMargins left="0.70866141732283472" right="0.2755905511811023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IPD!Print_Area</vt:lpstr>
      <vt:lpstr>LAB!Print_Area</vt:lpstr>
      <vt:lpstr>OPD!Print_Area</vt:lpstr>
      <vt:lpstr>OT!Print_Area</vt:lpstr>
      <vt:lpstr>'PK IPD'!Print_Area</vt:lpstr>
      <vt:lpstr>'PK OPD'!Print_Area</vt:lpstr>
      <vt:lpstr>'PTSR IPD'!Print_Area</vt:lpstr>
      <vt:lpstr>'PTSR OPD'!Print_Area</vt:lpstr>
      <vt:lpstr>'PTSR OT'!Print_Area</vt:lpstr>
      <vt:lpstr>RADIO!Print_Area</vt:lpstr>
      <vt:lpstr>'SK IPD'!Print_Area</vt:lpstr>
      <vt:lpstr>'SK OPD'!Print_Area</vt:lpstr>
      <vt:lpstr>'SK-OT'!Print_Area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2026-02-12T11:20:30Z</dcterms:modified>
</cp:coreProperties>
</file>